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Tahlil va hisobotlar\7.Д.Нарзуллаева\"/>
    </mc:Choice>
  </mc:AlternateContent>
  <bookViews>
    <workbookView xWindow="0" yWindow="0" windowWidth="28800" windowHeight="12330" firstSheet="1" activeTab="4"/>
  </bookViews>
  <sheets>
    <sheet name="СВОД Актив ва мажбур" sheetId="1" r:id="rId1"/>
    <sheet name="СВОД АКТИВЫ И ОБЯЗАТЕЛЬСТВА" sheetId="3" r:id="rId2"/>
    <sheet name="Assets and Liabilities" sheetId="4" r:id="rId3"/>
    <sheet name="СВОД Даромад харажат" sheetId="2" r:id="rId4"/>
    <sheet name="СВОД доходов и расходов" sheetId="5" r:id="rId5"/>
    <sheet name="Income and expenses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xlfn.RTD" hidden="1">#NAME?</definedName>
    <definedName name="____A65555">#REF!</definedName>
    <definedName name="____A65655">#REF!</definedName>
    <definedName name="____add21" hidden="1">[1]tab17!#REF!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dd21" hidden="1">[1]tab17!#REF!</definedName>
    <definedName name="___xlfn.RTD" hidden="1">#NAME?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1" hidden="1">#REF!</definedName>
    <definedName name="__a12" localSheetId="3" hidden="1">{"'Monthly 1997'!$A$3:$S$89"}</definedName>
    <definedName name="__a12" hidden="1">{"'Monthly 1997'!$A$3:$S$89"}</definedName>
    <definedName name="__A65555">#REF!</definedName>
    <definedName name="__A65655">#REF!</definedName>
    <definedName name="__add21" hidden="1">[1]tab17!#REF!</definedName>
    <definedName name="__xlfn.RTD" hidden="1">#NAME?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12" localSheetId="3" hidden="1">{"'Monthly 1997'!$A$3:$S$89"}</definedName>
    <definedName name="_a12" hidden="1">{"'Monthly 1997'!$A$3:$S$89"}</definedName>
    <definedName name="_add21" hidden="1">[1]tab17!#REF!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_xlnm._FilterDatabase" hidden="1">#REF!</definedName>
    <definedName name="aa">#REF!</definedName>
    <definedName name="aaa">#REF!</definedName>
    <definedName name="aaaaaaaaaaaaaaaaaaaaaaaaaaaaaaaaaaaaaaaaaaaaaaaaaaaaaaaaaaaaaaa" hidden="1">[1]tab17!#REF!</definedName>
    <definedName name="aadad">#REF!</definedName>
    <definedName name="ac">#REF!</definedName>
    <definedName name="acca">#REF!</definedName>
    <definedName name="Access_Button" hidden="1">"Kaspl_5_ПЛАН_4_Таблица1"</definedName>
    <definedName name="AccessDatabase" hidden="1">"C:\Мои документы\Kaspl_5.mdb"</definedName>
    <definedName name="Activy">#REF!</definedName>
    <definedName name="ad">#REF!</definedName>
    <definedName name="adas">#REF!</definedName>
    <definedName name="add">#REF!</definedName>
    <definedName name="adda">#REF!</definedName>
    <definedName name="adf">#REF!</definedName>
    <definedName name="ae">#REF!</definedName>
    <definedName name="aeae">#REF!</definedName>
    <definedName name="af">#REF!</definedName>
    <definedName name="ag">#REF!</definedName>
    <definedName name="aq">#REF!</definedName>
    <definedName name="ar">#REF!</definedName>
    <definedName name="as">#REF!</definedName>
    <definedName name="asas">#REF!</definedName>
    <definedName name="av">#REF!</definedName>
    <definedName name="aw">#REF!</definedName>
    <definedName name="awaw">#REF!</definedName>
    <definedName name="ax">#REF!</definedName>
    <definedName name="az">#REF!</definedName>
    <definedName name="azq">#REF!</definedName>
    <definedName name="azz">#REF!</definedName>
    <definedName name="bb">#REF!</definedName>
    <definedName name="bn">#REF!</definedName>
    <definedName name="br">#REF!</definedName>
    <definedName name="ccc">#REF!</definedName>
    <definedName name="cd">#REF!</definedName>
    <definedName name="cho" localSheetId="3" hidden="1">{"'Monthly 1997'!$A$3:$S$89"}</definedName>
    <definedName name="cho" hidden="1">{"'Monthly 1997'!$A$3:$S$89"}</definedName>
    <definedName name="cs">#REF!</definedName>
    <definedName name="cx">#REF!</definedName>
    <definedName name="cxc">#REF!</definedName>
    <definedName name="cxz">#REF!</definedName>
    <definedName name="cz">#REF!</definedName>
    <definedName name="d_00075" hidden="1">'[6]19997'!#REF!</definedName>
    <definedName name="d_00086" hidden="1">'[6]19997'!#REF!</definedName>
    <definedName name="d_00853" hidden="1">'[6]19997'!#REF!</definedName>
    <definedName name="d_00854" hidden="1">'[6]19997'!#REF!</definedName>
    <definedName name="d_01045" hidden="1">'[6]19997'!#REF!</definedName>
    <definedName name="da">#REF!</definedName>
    <definedName name="daz">#REF!</definedName>
    <definedName name="dc">#REF!</definedName>
    <definedName name="dd">#REF!</definedName>
    <definedName name="dede">#REF!</definedName>
    <definedName name="df">#REF!</definedName>
    <definedName name="dohody_tmp">[7]tmp!$I$3:$N$15</definedName>
    <definedName name="dsa">#REF!</definedName>
    <definedName name="dsds">#REF!</definedName>
    <definedName name="dw">#REF!</definedName>
    <definedName name="dwdw">#REF!</definedName>
    <definedName name="dwe">#REF!</definedName>
    <definedName name="e">#REF!</definedName>
    <definedName name="ea">#REF!</definedName>
    <definedName name="ec">#REF!</definedName>
    <definedName name="ed">#REF!</definedName>
    <definedName name="eer">#REF!</definedName>
    <definedName name="eq">#REF!</definedName>
    <definedName name="er">#REF!</definedName>
    <definedName name="ere">#REF!</definedName>
    <definedName name="EUR">[8]капитал_расчет!#REF!</definedName>
    <definedName name="ew">#REF!</definedName>
    <definedName name="ewe">#REF!</definedName>
    <definedName name="ez">#REF!</definedName>
    <definedName name="fef">#REF!</definedName>
    <definedName name="fff">'[9]000'!$A$1:$C$93</definedName>
    <definedName name="GBP">[8]капитал_расчет!#REF!</definedName>
    <definedName name="HTML_CodePage" hidden="1">874</definedName>
    <definedName name="HTML_Control" localSheetId="3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INTEXP">'[10]Analysis of Interest'!$B$81</definedName>
    <definedName name="JPY">[8]капитал_расчет!#REF!</definedName>
    <definedName name="k_00075" hidden="1">#REF!</definedName>
    <definedName name="k_00207" hidden="1">#REF!</definedName>
    <definedName name="k_00424" hidden="1">#REF!</definedName>
    <definedName name="k_00440" hidden="1">#REF!</definedName>
    <definedName name="k_00490" hidden="1">#REF!</definedName>
    <definedName name="k_00853" hidden="1">#REF!</definedName>
    <definedName name="k_00855" hidden="1">#REF!</definedName>
    <definedName name="k_09003" hidden="1">#REF!</definedName>
    <definedName name="kbcnjr" hidden="1">#REF!</definedName>
    <definedName name="korr">[7]расчет1!$R$3:$X$15</definedName>
    <definedName name="kredit" hidden="1">#REF!</definedName>
    <definedName name="m_00075" hidden="1">[11]Muammo!#REF!</definedName>
    <definedName name="m_00086" hidden="1">[11]Muammo!#REF!</definedName>
    <definedName name="m_00224" hidden="1">[6]Muammo!#REF!</definedName>
    <definedName name="m_00317" hidden="1">[11]Muammo!#REF!</definedName>
    <definedName name="m_00424" hidden="1">[6]Muammo!#REF!</definedName>
    <definedName name="m_00855" hidden="1">[11]Muammo!#REF!</definedName>
    <definedName name="monthl" localSheetId="3" hidden="1">{"'Monthly 1997'!$A$3:$S$89"}</definedName>
    <definedName name="monthl" hidden="1">{"'Monthly 1997'!$A$3:$S$89"}</definedName>
    <definedName name="Monthly" localSheetId="3" hidden="1">{"'Monthly 1997'!$A$3:$S$89"}</definedName>
    <definedName name="Monthly" hidden="1">{"'Monthly 1997'!$A$3:$S$89"}</definedName>
    <definedName name="mu_00207" hidden="1">'[6]16701'!#REF!</definedName>
    <definedName name="mu_00868" hidden="1">'[6]16701'!#REF!</definedName>
    <definedName name="muammo_00075" hidden="1">[11]Muammo!#REF!</definedName>
    <definedName name="muammo_00086" hidden="1">[11]Muammo!#REF!</definedName>
    <definedName name="muammo_00224" hidden="1">[6]Muammo!#REF!</definedName>
    <definedName name="muammo_00317" hidden="1">[11]Muammo!#REF!</definedName>
    <definedName name="muammo_00440" hidden="1">[11]Muammo!#REF!</definedName>
    <definedName name="muammo_00855" hidden="1">[11]Muammo!#REF!</definedName>
    <definedName name="muammo_bosh_bank" hidden="1">[11]Muammo!#REF!</definedName>
    <definedName name="mulk_00207" hidden="1">'[6]16701'!#REF!</definedName>
    <definedName name="mulk_00317" hidden="1">'[6]16701'!#REF!</definedName>
    <definedName name="nb">#REF!</definedName>
    <definedName name="oylik_09003" hidden="1">'[6]1-Rais uchun'!#REF!</definedName>
    <definedName name="p_00075" hidden="1">[6]PERESM!#REF!</definedName>
    <definedName name="p_00317" hidden="1">[6]PERESM!#REF!</definedName>
    <definedName name="p_00490" hidden="1">[6]PERESM!#REF!</definedName>
    <definedName name="p_00868" hidden="1">[6]PERESM!#REF!</definedName>
    <definedName name="peres_00317" hidden="1">[11]PERESM!#REF!</definedName>
    <definedName name="peres_00490" hidden="1">[6]PERESM!#REF!</definedName>
    <definedName name="peres_00868" hidden="1">[6]PERESM!#REF!</definedName>
    <definedName name="POP">[12]Kurs!$B$1</definedName>
    <definedName name="ProcDiscount">[13]Store!$B$128</definedName>
    <definedName name="q">#REF!</definedName>
    <definedName name="qa">#REF!</definedName>
    <definedName name="qb">#REF!</definedName>
    <definedName name="qc">#REF!</definedName>
    <definedName name="qd">#REF!</definedName>
    <definedName name="qe">#REF!</definedName>
    <definedName name="qer">#REF!</definedName>
    <definedName name="qq">#REF!</definedName>
    <definedName name="qqa">#REF!</definedName>
    <definedName name="qqq">#REF!</definedName>
    <definedName name="qr">#REF!</definedName>
    <definedName name="qs">#REF!</definedName>
    <definedName name="qv">#REF!</definedName>
    <definedName name="qw">#REF!</definedName>
    <definedName name="qwe">#REF!</definedName>
    <definedName name="qx">#REF!</definedName>
    <definedName name="qy">#REF!</definedName>
    <definedName name="qz">#REF!</definedName>
    <definedName name="ra">#REF!</definedName>
    <definedName name="rashody_tmp">[7]tmp!$I$19:$N$31</definedName>
    <definedName name="Recover">[14]Macro1!$A$56</definedName>
    <definedName name="rew">#REF!</definedName>
    <definedName name="rf">#REF!</definedName>
    <definedName name="rfg">#REF!</definedName>
    <definedName name="rom">#REF!</definedName>
    <definedName name="rr">#REF!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UR">[8]капитал_расчет!#REF!</definedName>
    <definedName name="rz">#REF!</definedName>
    <definedName name="s_00086" hidden="1">[6]Sudebka!#REF!</definedName>
    <definedName name="s_00207" hidden="1">[6]Sudebka!#REF!</definedName>
    <definedName name="s_00440" hidden="1">[6]Sudebka!#REF!</definedName>
    <definedName name="s_00490" hidden="1">[11]Sudebka!#REF!</definedName>
    <definedName name="s_00494" hidden="1">[6]Sudebka!#REF!</definedName>
    <definedName name="s_00853" hidden="1">[11]Sudebka!#REF!</definedName>
    <definedName name="s_00854" hidden="1">[11]Sudebka!#REF!</definedName>
    <definedName name="s_00855" hidden="1">[11]Sudebka!#REF!</definedName>
    <definedName name="s_00868" hidden="1">[11]Sudebka!#REF!</definedName>
    <definedName name="sa">#REF!</definedName>
    <definedName name="sad">#REF!</definedName>
    <definedName name="sadd">#REF!</definedName>
    <definedName name="sasa">#REF!</definedName>
    <definedName name="sb">#REF!</definedName>
    <definedName name="sencount" hidden="1">2</definedName>
    <definedName name="ser">#REF!</definedName>
    <definedName name="sqsq">#REF!</definedName>
    <definedName name="ss">#REF!</definedName>
    <definedName name="sud_00086" hidden="1">[6]Sudebka!#REF!</definedName>
    <definedName name="sud_00207" hidden="1">[6]Sudebka!#REF!</definedName>
    <definedName name="sud_00317" hidden="1">[11]Sudebka!#REF!</definedName>
    <definedName name="sud_00424" hidden="1">[11]Sudebka!#REF!</definedName>
    <definedName name="sud_00440" hidden="1">[6]Sudebka!#REF!</definedName>
    <definedName name="sud_00494" hidden="1">[6]Sudebka!#REF!</definedName>
    <definedName name="sud_00853" hidden="1">[11]Sudebka!#REF!</definedName>
    <definedName name="sud_00855" hidden="1">[11]Sudebka!#REF!</definedName>
    <definedName name="sud_00868" hidden="1">[6]Sudebka!#REF!</definedName>
    <definedName name="sung" localSheetId="3" hidden="1">{"'Monthly 1997'!$A$3:$S$89"}</definedName>
    <definedName name="sung" hidden="1">{"'Monthly 1997'!$A$3:$S$89"}</definedName>
    <definedName name="sung2" localSheetId="3" hidden="1">{"'Monthly 1997'!$A$3:$S$89"}</definedName>
    <definedName name="sung2" hidden="1">{"'Monthly 1997'!$A$3:$S$89"}</definedName>
    <definedName name="sw">#REF!</definedName>
    <definedName name="TableName">"Dummy"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">#REF!</definedName>
    <definedName name="ure">#REF!</definedName>
    <definedName name="USD">[8]капитал_расчет!#REF!</definedName>
    <definedName name="vaj">[15]мфо!$A$2:$E$98</definedName>
    <definedName name="val_poz">[7]расчет1!$AC$3:$AI$59</definedName>
    <definedName name="vr">#REF!</definedName>
    <definedName name="vv">#REF!</definedName>
    <definedName name="vz">#REF!</definedName>
    <definedName name="w">#REF!</definedName>
    <definedName name="wawa">#REF!</definedName>
    <definedName name="wb">#REF!</definedName>
    <definedName name="we">#REF!</definedName>
    <definedName name="wer">#REF!</definedName>
    <definedName name="wq">#REF!</definedName>
    <definedName name="wqe">#REF!</definedName>
    <definedName name="wr">#REF!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3" hidden="1">{"WEO",#N/A,FALSE,"T"}</definedName>
    <definedName name="wrn.WEO." hidden="1">{"WEO",#N/A,FALSE,"T"}</definedName>
    <definedName name="ws">#REF!</definedName>
    <definedName name="wsx">#REF!</definedName>
    <definedName name="ww">#REF!</definedName>
    <definedName name="wx">#REF!</definedName>
    <definedName name="wxz">#REF!</definedName>
    <definedName name="wz">#REF!</definedName>
    <definedName name="xa">#REF!</definedName>
    <definedName name="xaxa">#REF!</definedName>
    <definedName name="xb">#REF!</definedName>
    <definedName name="xc">#REF!</definedName>
    <definedName name="xcv">#REF!</definedName>
    <definedName name="xcx">#REF!</definedName>
    <definedName name="xcxc">#REF!</definedName>
    <definedName name="xdxd">#REF!</definedName>
    <definedName name="xed">#REF!</definedName>
    <definedName name="xn">#REF!</definedName>
    <definedName name="xs">#REF!</definedName>
    <definedName name="xv">#REF!</definedName>
    <definedName name="xw">#REF!</definedName>
    <definedName name="xwe">#REF!</definedName>
    <definedName name="xwq">#REF!</definedName>
    <definedName name="xwxw">#REF!</definedName>
    <definedName name="xx">#REF!</definedName>
    <definedName name="xz">#REF!</definedName>
    <definedName name="ytr">#REF!</definedName>
    <definedName name="yy">#REF!</definedName>
    <definedName name="Z_3A9B8CE0_90FE_45F7_B16A_6C9B6CFEF69B_.wvu.PrintTitles" hidden="1">[16]оборот!$A$1:$B$65536,[16]оборот!$A$1:$IV$1</definedName>
    <definedName name="Z_86A21AE1_D222_11D6_8098_444553540000_.wvu.Cols" hidden="1">#N/A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a">#REF!</definedName>
    <definedName name="zaz">#REF!</definedName>
    <definedName name="zc">#REF!</definedName>
    <definedName name="zczc">#REF!</definedName>
    <definedName name="ze">#REF!</definedName>
    <definedName name="zf">#REF!</definedName>
    <definedName name="zn">#REF!</definedName>
    <definedName name="zq">#REF!</definedName>
    <definedName name="zqq">#REF!</definedName>
    <definedName name="zqzq">#REF!</definedName>
    <definedName name="zs">#REF!</definedName>
    <definedName name="zv">#REF!</definedName>
    <definedName name="zw">#REF!</definedName>
    <definedName name="zx">#REF!</definedName>
    <definedName name="zxc">#REF!</definedName>
    <definedName name="zxz">#REF!</definedName>
    <definedName name="zz">#REF!</definedName>
    <definedName name="zzz">#REF!</definedName>
    <definedName name="zzzx">#REF!</definedName>
    <definedName name="а">#REF!</definedName>
    <definedName name="аа">'[9]000'!$A$1:$C$93</definedName>
    <definedName name="ааа">[17]ффф!$C$1:$E$95</definedName>
    <definedName name="аааа">[18]f007502_18X!#REF!</definedName>
    <definedName name="али">[19]муаммо!$1:$1048576</definedName>
    <definedName name="апв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с">#REF!</definedName>
    <definedName name="аув\">[17]ффф!$C$1:$E$95</definedName>
    <definedName name="аыв" hidden="1">#REF!</definedName>
    <definedName name="база">[20]база!$A$2:$H$5001</definedName>
    <definedName name="_xlnm.Database">#REF!</definedName>
    <definedName name="база1">'[21]16304'!$A$1:$I$65536</definedName>
    <definedName name="база2">#REF!</definedName>
    <definedName name="база3">#REF!</definedName>
    <definedName name="База33">#REF!</definedName>
    <definedName name="БС">#REF!</definedName>
    <definedName name="в">[17]ффф!$C$1:$E$95</definedName>
    <definedName name="ва">[22]фор!$A$5:$AG$91</definedName>
    <definedName name="вава" hidden="1">#REF!</definedName>
    <definedName name="вв">'[9]000'!$A$1:$C$93</definedName>
    <definedName name="ввв">[23]суд!$1:$1048576</definedName>
    <definedName name="вфыв" hidden="1">'[2]tab 19'!#REF!</definedName>
    <definedName name="выфв" hidden="1">[1]tab17!#REF!</definedName>
    <definedName name="вя">#REF!</definedName>
    <definedName name="г">#REF!</definedName>
    <definedName name="гггггггггг" hidden="1">#REF!</definedName>
    <definedName name="граф">#REF!</definedName>
    <definedName name="д">#REF!</definedName>
    <definedName name="ддд" localSheetId="3" hidden="1">{"MONA",#N/A,FALSE,"S"}</definedName>
    <definedName name="ддд" hidden="1">{"MONA",#N/A,FALSE,"S"}</definedName>
    <definedName name="дддд" hidden="1">#REF!</definedName>
    <definedName name="дискаври">#REF!</definedName>
    <definedName name="дискаври1">#REF!</definedName>
    <definedName name="е">#REF!</definedName>
    <definedName name="ж">#REF!</definedName>
    <definedName name="жжж">#REF!</definedName>
    <definedName name="з">#REF!</definedName>
    <definedName name="_xlnm.Print_Titles">#REF!</definedName>
    <definedName name="и">'[24]$$'!$E$12</definedName>
    <definedName name="иии">#REF!</definedName>
    <definedName name="илхом">#REF!</definedName>
    <definedName name="имтим">#REF!</definedName>
    <definedName name="й">#REF!</definedName>
    <definedName name="йй">'[9]000'!$A$1:$C$93</definedName>
    <definedName name="ййй">#REF!</definedName>
    <definedName name="ЙЙЙЙ" hidden="1">#REF!</definedName>
    <definedName name="йк">#REF!</definedName>
    <definedName name="йф">#REF!</definedName>
    <definedName name="йц">#REF!</definedName>
    <definedName name="йч">#REF!</definedName>
    <definedName name="йчч">#REF!</definedName>
    <definedName name="йя">#REF!</definedName>
    <definedName name="йяу">#REF!</definedName>
    <definedName name="к">#REF!</definedName>
    <definedName name="Кака">#REF!</definedName>
    <definedName name="касса">'[25]кассак бюджет'!$B:$AD</definedName>
    <definedName name="кк">'[9]000'!$A$1:$C$93</definedName>
    <definedName name="ккк">#REF!</definedName>
    <definedName name="куй">#REF!</definedName>
    <definedName name="қ">#REF!</definedName>
    <definedName name="ққ">'[9]000'!$A$1:$C$93</definedName>
    <definedName name="л">#REF!</definedName>
    <definedName name="лой">[26]лой!#REF!</definedName>
    <definedName name="м">#REF!</definedName>
    <definedName name="марка">[27]s!$Q$124</definedName>
    <definedName name="мас">[28]ресурс!$D$8:$I$1048576</definedName>
    <definedName name="Массив_обл">[29]Массив!$B$9:$C$21</definedName>
    <definedName name="Массив_СвС">[30]свод_СвС!$C$12:$L$200</definedName>
    <definedName name="мис">#REF!</definedName>
    <definedName name="мм">'[9]000'!$A$1:$C$93</definedName>
    <definedName name="ммм">#REF!</definedName>
    <definedName name="ммс">#REF!</definedName>
    <definedName name="мобил" hidden="1">[1]tab17!#REF!</definedName>
    <definedName name="мфо">#REF!</definedName>
    <definedName name="МФО1">#REF!</definedName>
    <definedName name="мфо3">[31]Лист2!$A$2:$E$89</definedName>
    <definedName name="мя">#REF!</definedName>
    <definedName name="н">#REF!</definedName>
    <definedName name="нар26" hidden="1">#N/A</definedName>
    <definedName name="_xlnm.Print_Area" localSheetId="0">'СВОД Актив ва мажбур'!$A$1:$E$31</definedName>
    <definedName name="_xlnm.Print_Area" localSheetId="3">'СВОД Даромад харажат'!$A$1:$E$43</definedName>
    <definedName name="_xlnm.Print_Area">#REF!</definedName>
    <definedName name="оооооо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ст">[32]Лист2!$1:$1048576</definedName>
    <definedName name="Откл_день">[33]ГО!$GH$2</definedName>
    <definedName name="отпро">#REF!</definedName>
    <definedName name="п">[34]Массив!$B$9:$C$21</definedName>
    <definedName name="па">'[22]фор фоиз'!$A$5:$O$91</definedName>
    <definedName name="павраврпв">#REF!</definedName>
    <definedName name="пас">#REF!</definedName>
    <definedName name="пп">[17]ффф!$C$1:$E$95</definedName>
    <definedName name="ппп">'[9]000'!$A$1:$C$93</definedName>
    <definedName name="пр">#REF!</definedName>
    <definedName name="про">#REF!</definedName>
    <definedName name="р">#REF!</definedName>
    <definedName name="режа">[35]режа!$1:$1048576</definedName>
    <definedName name="_xlnm.Recorder">#REF!</definedName>
    <definedName name="рр">'[9]000'!$A$1:$C$93</definedName>
    <definedName name="с">#REF!</definedName>
    <definedName name="сак">'[36]000'!$A$1:$C$94</definedName>
    <definedName name="сам">#REF!</definedName>
    <definedName name="сс">'[9]000'!$A$1:$C$93</definedName>
    <definedName name="ссс">#REF!</definedName>
    <definedName name="сссс">#REF!</definedName>
    <definedName name="ст">#REF!</definedName>
    <definedName name="су">#REF!</definedName>
    <definedName name="сув">#REF!</definedName>
    <definedName name="суд">#REF!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">#REF!</definedName>
    <definedName name="тт">'[9]000'!$A$1:$C$93</definedName>
    <definedName name="тушум.">#REF!</definedName>
    <definedName name="у">#REF!</definedName>
    <definedName name="увс">#REF!</definedName>
    <definedName name="уу">#REF!</definedName>
    <definedName name="уц">#REF!</definedName>
    <definedName name="ф">#REF!</definedName>
    <definedName name="фй">#REF!</definedName>
    <definedName name="фоиз">#REF!</definedName>
    <definedName name="фс">#REF!</definedName>
    <definedName name="фф">#REF!</definedName>
    <definedName name="ффф">#REF!</definedName>
    <definedName name="фффф">#REF!</definedName>
    <definedName name="фы">#REF!</definedName>
    <definedName name="фя">#REF!</definedName>
    <definedName name="фяч">#REF!</definedName>
    <definedName name="ц">#REF!</definedName>
    <definedName name="цв" hidden="1">[1]tab17!#REF!</definedName>
    <definedName name="цй">#REF!</definedName>
    <definedName name="цу">#REF!</definedName>
    <definedName name="цукцкцк" hidden="1">#REF!</definedName>
    <definedName name="цц">#REF!</definedName>
    <definedName name="ццц">[17]ффф!$C$1:$E$95</definedName>
    <definedName name="цч">#REF!</definedName>
    <definedName name="ч">#REF!</definedName>
    <definedName name="чикк">[37]чиккани!$1:$1048576</definedName>
    <definedName name="чқ">#REF!</definedName>
    <definedName name="чч">#REF!</definedName>
    <definedName name="ччс">#REF!</definedName>
    <definedName name="ччц">#REF!</definedName>
    <definedName name="ччч">[38]кредит!$1:$1048576</definedName>
    <definedName name="чыв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я">#REF!</definedName>
    <definedName name="щ">#REF!</definedName>
    <definedName name="ъ">#REF!</definedName>
    <definedName name="ы">#REF!</definedName>
    <definedName name="ыр">#REF!</definedName>
    <definedName name="ыф">#REF!</definedName>
    <definedName name="ыы">#REF!</definedName>
    <definedName name="ыыы">'[39]граф форм'!$A$3:$B$88</definedName>
    <definedName name="этап">'[37]1-этап'!$1:$1048576</definedName>
    <definedName name="этапп">'[37]2-этап'!$1:$1048576</definedName>
    <definedName name="я">#REF!</definedName>
    <definedName name="яй">#REF!</definedName>
    <definedName name="яйф">#REF!</definedName>
    <definedName name="ям">#REF!</definedName>
    <definedName name="яс">#REF!</definedName>
    <definedName name="яса">#REF!</definedName>
    <definedName name="яф">#REF!</definedName>
    <definedName name="яцу">#REF!</definedName>
    <definedName name="яч">#REF!</definedName>
    <definedName name="яя">#REF!</definedName>
    <definedName name="яяфф">'[40]000'!$A$1:$C$83</definedName>
    <definedName name="яяч">#REF!</definedName>
    <definedName name="яяя">#REF!</definedName>
    <definedName name="яяяя">#REF!</definedName>
    <definedName name="яяяяя">#REF!</definedName>
    <definedName name="초ㅐ" localSheetId="3" hidden="1">{"'Monthly 1997'!$A$3:$S$89"}</definedName>
    <definedName name="초ㅐ" hidden="1">{"'Monthly 1997'!$A$3:$S$89"}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6" l="1"/>
  <c r="E41" i="6"/>
  <c r="E40" i="6"/>
  <c r="E39" i="6"/>
  <c r="E38" i="6"/>
  <c r="E37" i="6"/>
  <c r="E36" i="6"/>
  <c r="E35" i="6"/>
  <c r="E34" i="6"/>
  <c r="E33" i="6"/>
  <c r="E32" i="6"/>
  <c r="D32" i="6"/>
  <c r="C32" i="6"/>
  <c r="E31" i="6"/>
  <c r="E30" i="6"/>
  <c r="E29" i="6"/>
  <c r="D28" i="6"/>
  <c r="E28" i="6" s="1"/>
  <c r="C28" i="6"/>
  <c r="C18" i="6" s="1"/>
  <c r="E27" i="6"/>
  <c r="E26" i="6"/>
  <c r="E25" i="6"/>
  <c r="E24" i="6"/>
  <c r="E23" i="6"/>
  <c r="E22" i="6"/>
  <c r="E21" i="6"/>
  <c r="E20" i="6"/>
  <c r="D19" i="6"/>
  <c r="E19" i="6" s="1"/>
  <c r="C19" i="6"/>
  <c r="E17" i="6"/>
  <c r="E16" i="6"/>
  <c r="E15" i="6"/>
  <c r="E14" i="6"/>
  <c r="E13" i="6"/>
  <c r="E12" i="6"/>
  <c r="E11" i="6"/>
  <c r="E10" i="6"/>
  <c r="E9" i="6"/>
  <c r="E8" i="6"/>
  <c r="D7" i="6"/>
  <c r="E7" i="6" s="1"/>
  <c r="D6" i="6"/>
  <c r="E6" i="6" s="1"/>
  <c r="C6" i="6"/>
  <c r="E42" i="5"/>
  <c r="E41" i="5"/>
  <c r="E40" i="5"/>
  <c r="E39" i="5"/>
  <c r="E38" i="5"/>
  <c r="E37" i="5"/>
  <c r="E36" i="5"/>
  <c r="E35" i="5"/>
  <c r="E34" i="5"/>
  <c r="E33" i="5"/>
  <c r="D32" i="5"/>
  <c r="E32" i="5" s="1"/>
  <c r="C32" i="5"/>
  <c r="E31" i="5"/>
  <c r="E30" i="5"/>
  <c r="E29" i="5"/>
  <c r="D28" i="5"/>
  <c r="E28" i="5" s="1"/>
  <c r="C28" i="5"/>
  <c r="E27" i="5"/>
  <c r="E26" i="5"/>
  <c r="E25" i="5"/>
  <c r="E24" i="5"/>
  <c r="E23" i="5"/>
  <c r="E22" i="5"/>
  <c r="E21" i="5"/>
  <c r="E20" i="5"/>
  <c r="D19" i="5"/>
  <c r="E19" i="5" s="1"/>
  <c r="C19" i="5"/>
  <c r="C18" i="5" s="1"/>
  <c r="D18" i="5"/>
  <c r="E17" i="5"/>
  <c r="E16" i="5"/>
  <c r="E15" i="5"/>
  <c r="E14" i="5"/>
  <c r="E13" i="5"/>
  <c r="E12" i="5"/>
  <c r="E11" i="5"/>
  <c r="E10" i="5"/>
  <c r="E9" i="5"/>
  <c r="E8" i="5"/>
  <c r="D7" i="5"/>
  <c r="E7" i="5" s="1"/>
  <c r="D6" i="5"/>
  <c r="D43" i="5" s="1"/>
  <c r="C6" i="5"/>
  <c r="B6" i="4"/>
  <c r="E6" i="4"/>
  <c r="E31" i="4"/>
  <c r="E30" i="4"/>
  <c r="E29" i="4"/>
  <c r="E28" i="4"/>
  <c r="E26" i="4"/>
  <c r="E25" i="4"/>
  <c r="E23" i="4"/>
  <c r="E22" i="4"/>
  <c r="B22" i="4"/>
  <c r="B16" i="4" s="1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31" i="3"/>
  <c r="E30" i="3"/>
  <c r="E29" i="3"/>
  <c r="E28" i="3"/>
  <c r="E26" i="3"/>
  <c r="E25" i="3"/>
  <c r="E23" i="3"/>
  <c r="E22" i="3"/>
  <c r="B22" i="3"/>
  <c r="E21" i="3"/>
  <c r="E20" i="3"/>
  <c r="E19" i="3"/>
  <c r="E18" i="3"/>
  <c r="E17" i="3"/>
  <c r="E16" i="3"/>
  <c r="B16" i="3"/>
  <c r="E15" i="3"/>
  <c r="E14" i="3"/>
  <c r="E13" i="3"/>
  <c r="E12" i="3"/>
  <c r="E11" i="3"/>
  <c r="E10" i="3"/>
  <c r="E9" i="3"/>
  <c r="E8" i="3"/>
  <c r="E7" i="3"/>
  <c r="E6" i="3"/>
  <c r="B6" i="3"/>
  <c r="C43" i="6" l="1"/>
  <c r="D18" i="6"/>
  <c r="E18" i="6" s="1"/>
  <c r="D43" i="6"/>
  <c r="E43" i="6" s="1"/>
  <c r="E18" i="5"/>
  <c r="C43" i="5"/>
  <c r="E43" i="5" s="1"/>
  <c r="E6" i="5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C32" i="2"/>
  <c r="C6" i="2"/>
  <c r="C28" i="2" l="1"/>
  <c r="C19" i="2"/>
  <c r="C18" i="2" s="1"/>
  <c r="B22" i="1"/>
  <c r="B16" i="1" s="1"/>
  <c r="B6" i="1"/>
  <c r="C43" i="2" l="1"/>
  <c r="E9" i="1" l="1"/>
  <c r="E19" i="1" l="1"/>
  <c r="E23" i="1"/>
  <c r="E29" i="1"/>
  <c r="E13" i="1"/>
  <c r="E20" i="1"/>
  <c r="E11" i="1"/>
  <c r="E25" i="1"/>
  <c r="E14" i="1"/>
  <c r="E28" i="1"/>
  <c r="E10" i="1"/>
  <c r="D32" i="2" l="1"/>
  <c r="E12" i="1"/>
  <c r="E21" i="1"/>
  <c r="E26" i="1"/>
  <c r="E7" i="1"/>
  <c r="E18" i="1"/>
  <c r="H14" i="2" l="1"/>
  <c r="D19" i="2"/>
  <c r="D28" i="2"/>
  <c r="E17" i="1"/>
  <c r="E30" i="1"/>
  <c r="E31" i="1" l="1"/>
  <c r="D18" i="2"/>
  <c r="E8" i="1"/>
  <c r="E22" i="1"/>
  <c r="E16" i="1"/>
  <c r="E15" i="1" l="1"/>
  <c r="D7" i="2" l="1"/>
  <c r="D6" i="2" s="1"/>
  <c r="D43" i="2" s="1"/>
  <c r="E43" i="2" s="1"/>
  <c r="E6" i="1"/>
</calcChain>
</file>

<file path=xl/sharedStrings.xml><?xml version="1.0" encoding="utf-8"?>
<sst xmlns="http://schemas.openxmlformats.org/spreadsheetml/2006/main" count="242" uniqueCount="222">
  <si>
    <t>"Микрокредитбанк" АТБ филиаллари томонидан 2022 йил Бизнес режаси ижроси бўйича 
МАЪЛУМОТ</t>
  </si>
  <si>
    <t>млн. сўмда</t>
  </si>
  <si>
    <t>Кўрсаткич номи</t>
  </si>
  <si>
    <t>2022 йил режаси</t>
  </si>
  <si>
    <t>Режа</t>
  </si>
  <si>
    <t>Факт</t>
  </si>
  <si>
    <t>Фоизда</t>
  </si>
  <si>
    <t>Феврал</t>
  </si>
  <si>
    <t>март</t>
  </si>
  <si>
    <t>АКТИВЛАР</t>
  </si>
  <si>
    <t>1. Кассадаги нақд пул ва бошка тўлов хужжатлари</t>
  </si>
  <si>
    <t>2. Банкнинг Ўзбекистон Республикаси Марказий Банкидаги (МБ) ҳисобварақлари</t>
  </si>
  <si>
    <t>3. Банкнинг бошқа банклардаги ҳисобварақлари</t>
  </si>
  <si>
    <t>4. Олди-сотди қимматли қоғозлари</t>
  </si>
  <si>
    <t>5. Банк кредит қўйилмаси</t>
  </si>
  <si>
    <t>6. Инвестициялар</t>
  </si>
  <si>
    <t>7. Асосий воситалар, нетто</t>
  </si>
  <si>
    <t>8.Бошқа активлар</t>
  </si>
  <si>
    <t>ЖАМИ АКТИВЛАР</t>
  </si>
  <si>
    <t>МАЖБУРИЯТЛАР</t>
  </si>
  <si>
    <t xml:space="preserve">1.Талаб қилиб олингунча сақланадиган депозитлар </t>
  </si>
  <si>
    <t>2. Муддатли депозитлар</t>
  </si>
  <si>
    <t xml:space="preserve">3. Бошқа банкларнинг депозитлари </t>
  </si>
  <si>
    <t>4. Олинган кредит ва қарзлар, чиқарилган қимматли қоғозлар</t>
  </si>
  <si>
    <t>5. Бошқа мажбуриятлар</t>
  </si>
  <si>
    <t>ЖАМИ МАЖБУРИЯТЛАР</t>
  </si>
  <si>
    <t>6.Устав капитали***</t>
  </si>
  <si>
    <t xml:space="preserve">7. Қўшимча капитал </t>
  </si>
  <si>
    <t>8. Захира капитали</t>
  </si>
  <si>
    <t>9. Тақсимланмаган фойда, жами</t>
  </si>
  <si>
    <t>жумладан:</t>
  </si>
  <si>
    <t xml:space="preserve"> - ўтган йиллар бўйича тақсимланмаган фойда</t>
  </si>
  <si>
    <t xml:space="preserve"> -жорий соф фойда</t>
  </si>
  <si>
    <t>Жами капитал</t>
  </si>
  <si>
    <t>ЖАМИ МАЖБУРИЯТЛАР + КАПИТАЛ</t>
  </si>
  <si>
    <t>ДАРОМАДЛАР</t>
  </si>
  <si>
    <t>Фоизли даромадлар</t>
  </si>
  <si>
    <t>Бошқа банклардаги активлар бўйича</t>
  </si>
  <si>
    <t>Қимматли қоғозлар ва инвестициялар бўйича</t>
  </si>
  <si>
    <t>Кредитлар бўйича</t>
  </si>
  <si>
    <t>Бошқа фоизли даромадлар</t>
  </si>
  <si>
    <t xml:space="preserve">шундан, филиаллараро ресурслар бўйича </t>
  </si>
  <si>
    <t>Фоизсиз даромадлар</t>
  </si>
  <si>
    <t>Юридик шахслар пул ўтказмалари бўйича даромад</t>
  </si>
  <si>
    <t>Хорижий валютадаги фойда</t>
  </si>
  <si>
    <t>Бошка фоизсиз даромадлар</t>
  </si>
  <si>
    <t>шундан, ҳисобдан чиқарилган кредитларнинг қайтиши</t>
  </si>
  <si>
    <t>ХАРАЖАТЛАР</t>
  </si>
  <si>
    <t>Фоизли ҳаражатлар</t>
  </si>
  <si>
    <t>Талаб килиб олингунча сакланадиган депозитлар буйича</t>
  </si>
  <si>
    <t>Жисмоний шахслар омонатлари бўйича</t>
  </si>
  <si>
    <t>Юридик шахслар депозитлари бўйича</t>
  </si>
  <si>
    <t>Банклараро депозитлар бўйича</t>
  </si>
  <si>
    <t>Жалб қилинган кредит линиялар бўйича</t>
  </si>
  <si>
    <t>Қимматли қоғозлар бўйича</t>
  </si>
  <si>
    <t>Бошқа фоизли ҳаражатлар, шундан</t>
  </si>
  <si>
    <t>филиаллараро депозитлар бўйича</t>
  </si>
  <si>
    <t>Фоизсиз харажатлар</t>
  </si>
  <si>
    <t>Комиссион харажатлари</t>
  </si>
  <si>
    <t>Хорижий валютадаги йўқотишлар</t>
  </si>
  <si>
    <t>Бошқа фоизсиз харажатлар</t>
  </si>
  <si>
    <t>Операцион ҳаражатлар</t>
  </si>
  <si>
    <t>Иш ҳақи</t>
  </si>
  <si>
    <t>Ижара ва таъминот</t>
  </si>
  <si>
    <t>Хизмат сафари ва транспорт</t>
  </si>
  <si>
    <t>Маъмурий ҳаражатлар</t>
  </si>
  <si>
    <t>Репрезентация ва хайрия</t>
  </si>
  <si>
    <t>Эскириш харажатлари</t>
  </si>
  <si>
    <t>Суғурта, солиқ ва бошқалар</t>
  </si>
  <si>
    <t>Трансформация харажатлари</t>
  </si>
  <si>
    <t>Заҳира ҳаражатлари</t>
  </si>
  <si>
    <t>Даромад солиғи</t>
  </si>
  <si>
    <t>СОФ ФОЙДА</t>
  </si>
  <si>
    <t>шундан, январ-июн  ойлари режаси</t>
  </si>
  <si>
    <t>шундан, январ-июн ойи режаси</t>
  </si>
  <si>
    <t>Наименование показателей</t>
  </si>
  <si>
    <t>план на 2022 год</t>
  </si>
  <si>
    <t>АКТИВЫ</t>
  </si>
  <si>
    <t>План</t>
  </si>
  <si>
    <t>Процентах</t>
  </si>
  <si>
    <t>в млн. сўмах</t>
  </si>
  <si>
    <t>6. Инвестиции</t>
  </si>
  <si>
    <t>1.Кассовая наличность и другие платежные документы</t>
  </si>
  <si>
    <t>2.  К получению из Центрального банка Республики Узбекистан (ЦБРУ)</t>
  </si>
  <si>
    <t>3.  К получению из других банков</t>
  </si>
  <si>
    <t>4. Ценные бумаги для купли и продажи</t>
  </si>
  <si>
    <t>8.Другие активы</t>
  </si>
  <si>
    <t>7.Основные средства, нетто</t>
  </si>
  <si>
    <t>5. Кредитный портфель банка</t>
  </si>
  <si>
    <t>ИТОГО АКТИВЫ</t>
  </si>
  <si>
    <t>ОБЯЗАТЕЛЬСТВА</t>
  </si>
  <si>
    <t>1.Депозиты до востребования</t>
  </si>
  <si>
    <t>2. Срочные депозиты</t>
  </si>
  <si>
    <t>3. Другие депозиты банка</t>
  </si>
  <si>
    <t>5. Другие обязательства</t>
  </si>
  <si>
    <t>4. Полученные кредиты и займы, выпущенные ценные бумаги</t>
  </si>
  <si>
    <t>ИТОГО ОБЯЗАТЕЛЬСТВА</t>
  </si>
  <si>
    <t>6.Уставной  капитал</t>
  </si>
  <si>
    <t>7. Дополнительный капитал</t>
  </si>
  <si>
    <t>В том числе:</t>
  </si>
  <si>
    <t>9. Нераспределенная прибыль, всего</t>
  </si>
  <si>
    <t>8. Резервный капитал</t>
  </si>
  <si>
    <t xml:space="preserve"> -текущая чистая прибыль</t>
  </si>
  <si>
    <t xml:space="preserve"> -  Нераспределенная прибыль по прошлым годам</t>
  </si>
  <si>
    <t>Итого капитал</t>
  </si>
  <si>
    <t>ИТОГО ОБЯЗАТЕЛЬСТВА + КАПИТАЛ</t>
  </si>
  <si>
    <t>из этого, план с января по июня</t>
  </si>
  <si>
    <t>ASSETS</t>
  </si>
  <si>
    <t>Indicators</t>
  </si>
  <si>
    <t>plan for 2022</t>
  </si>
  <si>
    <t>Plan</t>
  </si>
  <si>
    <t>Fact</t>
  </si>
  <si>
    <t>Percentage</t>
  </si>
  <si>
    <t>1.Cash and other payment documents</t>
  </si>
  <si>
    <t>2. To be received from the Central Bank of the Republic of Uzbekistan (CBRU)</t>
  </si>
  <si>
    <t>3. To be received from other banks</t>
  </si>
  <si>
    <t>4. Securities for purchase and sale</t>
  </si>
  <si>
    <t>5. Loan portfolio of the bank</t>
  </si>
  <si>
    <t>6. Investment</t>
  </si>
  <si>
    <t>7.Fixed assets, net</t>
  </si>
  <si>
    <t xml:space="preserve">8.Other assets </t>
  </si>
  <si>
    <t>TOTAL ASSETS</t>
  </si>
  <si>
    <t>1. Demand deposits</t>
  </si>
  <si>
    <t>2. Term deposits</t>
  </si>
  <si>
    <t>3. Other bank deposits</t>
  </si>
  <si>
    <t>4. Received credits and loans, issued securities</t>
  </si>
  <si>
    <t>LIABILITIES</t>
  </si>
  <si>
    <t>5. other liabilities</t>
  </si>
  <si>
    <t>TOTAL LIABILITIES</t>
  </si>
  <si>
    <t xml:space="preserve">
6. Authorized capital</t>
  </si>
  <si>
    <t>7. Additional capital</t>
  </si>
  <si>
    <t>8. Reserve capital</t>
  </si>
  <si>
    <t>9. Retained earnings, total</t>
  </si>
  <si>
    <t>Including:</t>
  </si>
  <si>
    <t xml:space="preserve">
-current net income</t>
  </si>
  <si>
    <t xml:space="preserve"> Retained earnings for previous years</t>
  </si>
  <si>
    <t>Total capital</t>
  </si>
  <si>
    <t>TOTAL LIABILITIES + CAPITAL</t>
  </si>
  <si>
    <t>млн. сўмах</t>
  </si>
  <si>
    <t>В процентах</t>
  </si>
  <si>
    <t>ДОХОДЫ</t>
  </si>
  <si>
    <t>Процентные доходы</t>
  </si>
  <si>
    <t>Активы по дугим банкам</t>
  </si>
  <si>
    <t>Другие процентные доходы</t>
  </si>
  <si>
    <t>Из этого, по ресурсам филиалов</t>
  </si>
  <si>
    <t>Безпроцентные доходы</t>
  </si>
  <si>
    <t>Доходы в иностранной валюте</t>
  </si>
  <si>
    <t>Другие безпроцентные доходы</t>
  </si>
  <si>
    <t>Из этого, возврат списанных кредитов</t>
  </si>
  <si>
    <t>РАСХОДЫ</t>
  </si>
  <si>
    <t>Процентные расходы</t>
  </si>
  <si>
    <t>Расходы по депозитам до востребования</t>
  </si>
  <si>
    <t>Доходы по ценным бумагам и инвестициям</t>
  </si>
  <si>
    <t>Доходы по кредитам</t>
  </si>
  <si>
    <t>Доходы по денежным переводам юридических лиц</t>
  </si>
  <si>
    <t>Расходы по депозитам физических лиц</t>
  </si>
  <si>
    <t>Расходы по депозитам юридических лиц</t>
  </si>
  <si>
    <t>Расходы по Междубанковским депозитам</t>
  </si>
  <si>
    <t>Расходы по привлечённым кредитным линиям</t>
  </si>
  <si>
    <t>Расходы по ценным бумагам</t>
  </si>
  <si>
    <t>Другие процентные расходы, в том числе:</t>
  </si>
  <si>
    <t>По междуфилиальным депозитам</t>
  </si>
  <si>
    <t>Безпроцентные расходы</t>
  </si>
  <si>
    <t>Комиссионные расходы</t>
  </si>
  <si>
    <t>Другие безпроцентные расходы</t>
  </si>
  <si>
    <t>Операционные расходы</t>
  </si>
  <si>
    <t>Заработная плата</t>
  </si>
  <si>
    <t>Аренда и обслуживание</t>
  </si>
  <si>
    <t>Деловые поездки и транспорт</t>
  </si>
  <si>
    <t>Репрезентация</t>
  </si>
  <si>
    <t>Амортизационные расходы</t>
  </si>
  <si>
    <t>Страховка, налоги и т.д.</t>
  </si>
  <si>
    <t>Трансформационные расходы</t>
  </si>
  <si>
    <t>Резервные расходы</t>
  </si>
  <si>
    <t>Подоходный налог</t>
  </si>
  <si>
    <t>ЧИСТАЯ ПРИБЫЛЬ</t>
  </si>
  <si>
    <t>Расходы в иностранной валюте</t>
  </si>
  <si>
    <t xml:space="preserve">Сведение об исполнении Бизнес плана в филиалах АКБ "Микрокредитбанк"а в 2022 году 
</t>
  </si>
  <si>
    <t>Information on the implementation of the Business plan in the branches of JSCB "Microcreditbank" in 2022</t>
  </si>
  <si>
    <t>mln.sum</t>
  </si>
  <si>
    <t>of this, plan from January to June</t>
  </si>
  <si>
    <t>INCOME</t>
  </si>
  <si>
    <t>plan for 2022 y</t>
  </si>
  <si>
    <t xml:space="preserve">
Interest income</t>
  </si>
  <si>
    <t>Assets for other banks</t>
  </si>
  <si>
    <t>Income from securities and investments</t>
  </si>
  <si>
    <t>Loan income</t>
  </si>
  <si>
    <t>Other interest income</t>
  </si>
  <si>
    <t>From this, according to the resources of branches</t>
  </si>
  <si>
    <t xml:space="preserve"> Interest-free income</t>
  </si>
  <si>
    <t>Income from money transfers of legal entities</t>
  </si>
  <si>
    <t>Income in foreign currency</t>
  </si>
  <si>
    <t>Other non-interest income</t>
  </si>
  <si>
    <t>Of this, the return of written-off loans</t>
  </si>
  <si>
    <t>EXPENSES</t>
  </si>
  <si>
    <t>Interest expenses</t>
  </si>
  <si>
    <t>Demand deposit expenses</t>
  </si>
  <si>
    <t>Expenses on deposits of individuals</t>
  </si>
  <si>
    <t>Expenses on deposits of legal entities</t>
  </si>
  <si>
    <t>Expenses on Interbank deposits</t>
  </si>
  <si>
    <t>Expenses on attracted credit lines</t>
  </si>
  <si>
    <t>Securities expenses</t>
  </si>
  <si>
    <t>Other interest expenses, including:</t>
  </si>
  <si>
    <t>For inter-branch deposits</t>
  </si>
  <si>
    <t>Interest-free expenses</t>
  </si>
  <si>
    <t>Commission expenses</t>
  </si>
  <si>
    <t>Foreign currency expenses</t>
  </si>
  <si>
    <t>Other non-interest expenses</t>
  </si>
  <si>
    <t>Operating expenses</t>
  </si>
  <si>
    <t>Salary</t>
  </si>
  <si>
    <t>Rental and maintenance</t>
  </si>
  <si>
    <t>Административные расходы</t>
  </si>
  <si>
    <t>Administrative expenses</t>
  </si>
  <si>
    <t>Business travel and transport</t>
  </si>
  <si>
    <t>representation</t>
  </si>
  <si>
    <t>Depreciation expenses</t>
  </si>
  <si>
    <t>Insurance, taxes, etc.</t>
  </si>
  <si>
    <t>Transformation costs</t>
  </si>
  <si>
    <t>Reserve expenses</t>
  </si>
  <si>
    <t>Income tax</t>
  </si>
  <si>
    <t>NET PROFIT</t>
  </si>
  <si>
    <t>Сведение об исполнении Бизнес плана в филиалах АКБ "Микрокредитбанк"а 2022 года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</si>
</sst>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65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1" applyNumberFormat="1" applyFont="1" applyAlignment="1">
      <alignment horizontal="center" vertical="center"/>
    </xf>
    <xf numFmtId="165" fontId="3" fillId="0" borderId="4" xfId="1" applyNumberFormat="1" applyFont="1" applyBorder="1" applyAlignment="1">
      <alignment vertical="center" wrapText="1"/>
    </xf>
    <xf numFmtId="165" fontId="3" fillId="0" borderId="3" xfId="1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65" fontId="2" fillId="2" borderId="6" xfId="1" applyNumberFormat="1" applyFont="1" applyFill="1" applyBorder="1" applyAlignment="1">
      <alignment vertical="center"/>
    </xf>
    <xf numFmtId="166" fontId="2" fillId="2" borderId="6" xfId="2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vertical="center"/>
    </xf>
    <xf numFmtId="165" fontId="2" fillId="2" borderId="7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 wrapText="1"/>
    </xf>
    <xf numFmtId="165" fontId="3" fillId="3" borderId="6" xfId="1" applyNumberFormat="1" applyFont="1" applyFill="1" applyBorder="1" applyAlignment="1">
      <alignment vertical="center"/>
    </xf>
    <xf numFmtId="166" fontId="3" fillId="3" borderId="6" xfId="2" applyNumberFormat="1" applyFont="1" applyFill="1" applyBorder="1" applyAlignment="1">
      <alignment horizontal="center" vertical="center"/>
    </xf>
    <xf numFmtId="165" fontId="3" fillId="3" borderId="8" xfId="1" applyNumberFormat="1" applyFont="1" applyFill="1" applyBorder="1" applyAlignment="1">
      <alignment vertical="center"/>
    </xf>
    <xf numFmtId="165" fontId="3" fillId="3" borderId="7" xfId="1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5" xfId="0" applyFont="1" applyBorder="1" applyAlignment="1">
      <alignment vertical="center" wrapText="1"/>
    </xf>
    <xf numFmtId="165" fontId="3" fillId="0" borderId="6" xfId="1" applyNumberFormat="1" applyFont="1" applyBorder="1" applyAlignment="1">
      <alignment vertical="center"/>
    </xf>
    <xf numFmtId="166" fontId="3" fillId="0" borderId="6" xfId="2" applyNumberFormat="1" applyFont="1" applyBorder="1" applyAlignment="1">
      <alignment horizontal="center" vertical="center"/>
    </xf>
    <xf numFmtId="165" fontId="3" fillId="0" borderId="8" xfId="1" applyNumberFormat="1" applyFont="1" applyBorder="1" applyAlignment="1">
      <alignment vertical="center"/>
    </xf>
    <xf numFmtId="165" fontId="3" fillId="0" borderId="7" xfId="1" applyNumberFormat="1" applyFont="1" applyBorder="1" applyAlignment="1">
      <alignment vertical="center"/>
    </xf>
    <xf numFmtId="165" fontId="3" fillId="0" borderId="6" xfId="1" applyNumberFormat="1" applyFont="1" applyFill="1" applyBorder="1" applyAlignment="1">
      <alignment vertical="center"/>
    </xf>
    <xf numFmtId="166" fontId="3" fillId="0" borderId="6" xfId="2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165" fontId="3" fillId="2" borderId="6" xfId="1" applyNumberFormat="1" applyFont="1" applyFill="1" applyBorder="1" applyAlignment="1">
      <alignment vertical="center"/>
    </xf>
    <xf numFmtId="166" fontId="3" fillId="2" borderId="6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0" borderId="5" xfId="0" applyFont="1" applyBorder="1" applyAlignment="1">
      <alignment vertical="center" wrapText="1"/>
    </xf>
    <xf numFmtId="165" fontId="2" fillId="0" borderId="6" xfId="1" applyNumberFormat="1" applyFont="1" applyFill="1" applyBorder="1" applyAlignment="1">
      <alignment vertical="center"/>
    </xf>
    <xf numFmtId="166" fontId="2" fillId="0" borderId="6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4" borderId="5" xfId="0" applyFont="1" applyFill="1" applyBorder="1" applyAlignment="1">
      <alignment vertical="center" wrapText="1"/>
    </xf>
    <xf numFmtId="165" fontId="3" fillId="4" borderId="6" xfId="1" applyNumberFormat="1" applyFont="1" applyFill="1" applyBorder="1" applyAlignment="1">
      <alignment vertical="center"/>
    </xf>
    <xf numFmtId="166" fontId="3" fillId="4" borderId="6" xfId="2" applyNumberFormat="1" applyFont="1" applyFill="1" applyBorder="1" applyAlignment="1">
      <alignment horizontal="center" vertical="center"/>
    </xf>
    <xf numFmtId="165" fontId="3" fillId="4" borderId="8" xfId="1" applyNumberFormat="1" applyFont="1" applyFill="1" applyBorder="1" applyAlignment="1">
      <alignment vertical="center"/>
    </xf>
    <xf numFmtId="165" fontId="3" fillId="4" borderId="7" xfId="1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9" xfId="0" applyFont="1" applyFill="1" applyBorder="1" applyAlignment="1">
      <alignment vertical="center" wrapText="1"/>
    </xf>
    <xf numFmtId="165" fontId="3" fillId="5" borderId="10" xfId="1" applyNumberFormat="1" applyFont="1" applyFill="1" applyBorder="1" applyAlignment="1">
      <alignment vertical="center"/>
    </xf>
    <xf numFmtId="166" fontId="3" fillId="5" borderId="10" xfId="2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6" fontId="3" fillId="0" borderId="0" xfId="2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165" fontId="2" fillId="2" borderId="10" xfId="1" applyNumberFormat="1" applyFont="1" applyFill="1" applyBorder="1" applyAlignment="1">
      <alignment vertical="center"/>
    </xf>
    <xf numFmtId="166" fontId="2" fillId="2" borderId="10" xfId="2" applyNumberFormat="1" applyFont="1" applyFill="1" applyBorder="1" applyAlignment="1">
      <alignment horizontal="center" vertical="center"/>
    </xf>
    <xf numFmtId="165" fontId="2" fillId="2" borderId="12" xfId="1" applyNumberFormat="1" applyFont="1" applyFill="1" applyBorder="1" applyAlignment="1">
      <alignment vertical="center"/>
    </xf>
    <xf numFmtId="165" fontId="2" fillId="2" borderId="11" xfId="1" applyNumberFormat="1" applyFont="1" applyFill="1" applyBorder="1" applyAlignment="1">
      <alignment vertical="center"/>
    </xf>
    <xf numFmtId="165" fontId="2" fillId="0" borderId="6" xfId="1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9" fontId="2" fillId="2" borderId="6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qtisodiy%20tahlil\4)%20&#1040;.&#1052;&#1091;&#1082;&#1080;&#1084;&#1086;&#1074;\01.01.2014\&#1085;&#1086;&#1088;&#1084;&#1072;&#1090;&#1080;&#1074;%20%2031.12.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.1.1.10\Monitoring\IYUL\Monitoring_24.07.201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!&#1045;&#1078;&#1077;&#1076;&#1085;&#1077;&#1074;&#1085;&#1099;&#1081;_Online_2017%20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'aznachilik\0%20&#1040;&#1085;&#1074;&#1072;&#1088;%20&#1072;&#1082;&#1072;\&#1055;&#1072;&#1089;&#1089;&#1080;&#1074;%20&#1074;&#1072;%20&#1072;&#1082;&#1090;&#1080;&#1074;\&#1052;&#1072;&#1081;\0705~1.201\D%20disk\&#1043;&#1072;&#1079;&#1085;&#1072;&#1095;&#1080;&#1083;&#1080;&#1082;%20&#1084;&#1072;&#1088;&#1082;&#1072;&#1079;&#1080;\&#1071;&#1085;&#1075;&#1080;%20&#1052;&#1060;&#1054;-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71;&#1053;&#1043;&#1048;%20&#1041;&#1040;&#1053;&#1050;\&#1041;&#1072;&#1085;&#108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85;&#1075;&#1080;%20&#1052;&#1060;&#105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975-&#1085;&#1080;&#1079;&#1086;&#1084;\&#1050;&#1091;&#1085;&#1083;&#1080;&#1082;\2975-28.04.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uammoli%20aktivlar/&#1050;&#1059;&#1053;&#1051;&#1048;&#1050;%20&#1052;&#1040;&#1066;&#1051;&#1059;&#1052;&#1054;&#1058;/14.12.2019%20&#1081;&#1080;&#1083;%20&#1084;&#1072;&#1098;&#1083;&#1091;&#1084;&#1086;&#1090;/&#1052;&#1091;&#1072;&#1084;&#1084;&#1086;&#1083;&#1080;%20&#1082;&#1088;&#1077;&#1076;&#1080;&#1090;&#1083;&#1072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'aznachilik\0%20&#1040;&#1085;&#1074;&#1072;&#1088;%20&#1072;&#1082;&#1072;\&#1055;&#1072;&#1089;&#1089;&#1080;&#1074;%20&#1074;&#1072;%20&#1072;&#1082;&#1090;&#1080;&#1074;\&#1052;&#1072;&#1081;\0705~1.201\D%20disk\&#1043;&#1072;&#1079;&#1085;&#1072;&#1095;&#1080;&#1083;&#1080;&#1082;%20&#1084;&#1072;&#1088;&#1082;&#1072;&#1079;&#1080;\&#1051;&#1080;&#1079;&#1080;&#1085;&#1075;_&#1087;&#1086;&#1088;&#1090;&#1092;&#1077;&#108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'aznachilik\0%20&#1040;&#1085;&#1074;&#1072;&#1088;%20&#1072;&#1082;&#1072;\&#1055;&#1072;&#1089;&#1089;&#1080;&#1074;%20&#1074;&#1072;%20&#1072;&#1082;&#1090;&#1080;&#1074;\&#1052;&#1072;&#1081;\0705~1.201\16304%20&#1054;&#1073;&#1085;&#1086;&#1074;&#1083;&#1077;&#1085;&#1080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'aznachilik/&#1043;&#1088;&#1072;&#1092;&#1080;&#1082;/2019/&#1071;&#1085;&#1074;&#1072;&#1088;/04.01.19/02.02.2017%20&#1081;&#1080;&#1083;%20&#1075;&#1088;&#1072;&#1092;&#1080;&#1082;-&#1078;&#1080;&#1089;&#1084;&#1086;&#1085;&#1080;&#1081;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editlash\0%20&#1050;&#1059;&#1053;&#1051;&#1048;&#1050;%20&#1052;&#1040;&#1066;&#1051;&#1059;&#1052;&#1054;&#1058;&#1051;&#1040;&#1056;\01.08.2018\&#1052;&#1091;&#1072;&#1084;&#1084;&#1086;&#1083;&#1080;%20&#1082;&#1088;&#1077;&#1076;&#1080;&#1090;&#1083;&#1072;&#1088;%20-01.08.2018%20&#1081;.xlsb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Daily%20Treasury%20online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-&#1076;&#1080;&#1089;&#1082;&#1072;&#1074;-230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83;&#1072;&#1079;&#1080;&#1079;\&#1040;&#1073;&#1076;&#1091;&#1083;&#1072;&#1079;&#1080;&#1079;\&#1060;&#1086;&#1088;&#1084;&#1091;&#1083;&#1072;%20&#1077;&#1093;&#1079;&#1077;&#1083;\&#1050;&#1091;&#1085;&#1083;&#1080;&#1082;%20&#1092;&#1086;&#1080;&#107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2;&#1084;&#1072;&#1083;/&#1052;%20&#1054;%20&#1053;%20&#1048;%20&#1058;%20&#1054;%20&#1056;%20&#1048;%20&#1053;&#1043;/2021%20&#1081;&#1080;&#1083;/&#1048;&#1102;&#1085;/&#1050;&#1091;&#1085;&#1083;&#1080;&#1082;%20&#1084;&#1072;&#1083;&#1091;&#1084;&#1086;&#1090;%20&#1072;&#1078;&#1088;&#1072;&#1090;&#1080;&#1083;&#1076;&#1080;%20&#1074;&#1072;%20&#1089;&#1091;&#1085;&#1076;&#1080;&#1088;&#1080;&#1083;&#1076;&#1080;.xlsb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'aznachilik\0%20&#1040;&#1085;&#1074;&#1072;&#1088;%20&#1072;&#1082;&#1072;\&#1055;&#1072;&#1089;&#1089;&#1080;&#1074;%20&#1074;&#1072;%20&#1072;&#1082;&#1090;&#1080;&#1074;\&#1052;&#1072;&#1081;\0705~1.201\D%20disk\&#1043;&#1072;&#1079;&#1085;&#1072;&#1095;&#1080;&#1083;&#1080;&#1082;%20&#1084;&#1072;&#1088;&#1082;&#1072;&#1079;&#1080;\&#1071;&#1085;&#1075;&#1080;%20&#1052;&#1060;&#105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stalting/000/13.09.2018%20&#1087;&#1086;&#1088;&#1090;%20377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1.%20&#1044;&#1086;&#1093;&#1086;&#1076;&#1099;_&#1088;&#1072;&#1089;&#1093;&#1086;&#1076;&#1099;,%20&#1073;&#1072;&#1083;&#1072;&#1085;&#1089;,%20&#1074;&#1099;&#1087;&#1086;&#1083;&#1085;&#1077;&#1085;&#1080;&#1077;%20&#1041;&#1055;\!&#1044;&#1086;&#1093;&#1086;&#1076;&#1099;_&#1088;&#1072;&#1089;&#1093;&#1086;&#1076;&#1099;%202018.xlsb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zna-11/Desktop/&#1082;&#1091;&#1085;&#1083;&#1080;&#1082;%20&#1084;&#1072;&#1098;&#1083;&#1091;&#1084;&#1086;&#1090;&#1083;&#1072;&#1088;/&#1060;&#1080;&#1083;&#1080;&#1072;&#1083;%20&#1076;&#1077;&#1087;&#1086;&#1079;&#1080;&#1090;%20&#1082;&#1086;&#1083;&#1076;&#1080;&#1075;&#1080;&#1085;&#1080;%202,1%20&#1086;&#1096;&#1080;&#1088;&#1080;&#1096;%20&#1093;&#1072;&#1084;&#1076;&#1072;%20&#1084;&#1091;&#1076;&#1076;&#1072;&#1090;&#1083;&#1080;%20&#1088;&#1077;&#1078;&#1072;%20&#1073;&#1072;&#1078;&#1072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1;&#1085;&#1075;&#1080;%20&#1052;&#1060;&#105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'aznachilik/000%20d%20disk/0%20Otabek/&#1040;&#1093;&#1086;&#1083;&#1080;/2018/&#1061;&#1080;&#1089;&#1086;&#1073;&#1086;&#1090;/&#1040;&#1093;&#1086;&#1083;&#1080;%202975/&#1040;&#1087;&#1088;&#1077;&#1083;/25.04/25.04.2018%20&#1081;%20&#1072;&#1078;&#1088;&#1072;&#1090;&#1080;&#1083;&#1075;&#1072;&#1085;%202975-&#1040;&#1093;&#1086;&#1083;&#1080;-&#1057;&#1042;&#1054;&#1044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8;&#1090;&#1080;&#1084;&#1086;&#1080;&#1081;%20%20&#1076;&#1072;&#1089;&#1090;&#1091;&#1088;&#1083;&#1072;&#1088;/&#1050;&#1091;&#1085;&#1083;&#1080;&#1082;/&#1073;&#1072;&#1079;&#1072;/&#1073;&#1072;&#1079;&#1072;%2010.02.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'aznachilik/&#1043;&#1088;&#1072;&#1092;&#1080;&#1082;/2019/&#1071;&#1085;&#1074;&#1072;&#1088;/04.01.19/&#1046;&#1064;%20&#1052;&#1091;&#1072;&#1084;&#1084;&#1086;%20&#1086;&#1081;%20&#1073;&#1086;&#1096;&#1080;&#1075;&#1072;%2008.10.2018%20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abek\&#1071;&#1085;&#1075;&#1080;%20&#1052;&#1060;&#105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.1.1.10\Monitoring\APREL\Monitoring_16.04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bank201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__&#1056;&#1080;&#1089;&#1082;%20&#1084;&#1077;&#1085;&#1077;&#1076;&#1078;&#1084;&#1077;&#1085;&#1090;\&#1056;&#1072;&#1089;&#1095;&#1077;&#1090;%20&#1085;&#1086;&#1088;&#1084;&#1072;&#1090;&#1080;&#1074;&#1086;&#1074;\2018\10.%20&#1086;&#1082;&#1090;&#1103;&#1073;&#1088;&#1100;\&#1056;&#1072;&#1089;&#1095;&#1077;&#1090;%20&#1082;&#1072;&#1087;&#1080;&#1090;&#1072;&#1083;&#1072;%2011.10.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9;&#1082;&#1080;%20&#1052;&#106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>
        <row r="81">
          <cell r="B81">
            <v>53620027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mmo"/>
      <sheetName val="PERESM"/>
      <sheetName val="15800"/>
      <sheetName val="16309"/>
      <sheetName val="1-Rais uchun"/>
      <sheetName val="UMUMIY_TAB"/>
      <sheetName val="Sudebka"/>
      <sheetName val="16701"/>
      <sheetName val="19997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ее"/>
      <sheetName val="Свод"/>
      <sheetName val="ГО"/>
      <sheetName val="Оперу"/>
      <sheetName val="ТГФ"/>
      <sheetName val="МУФ"/>
      <sheetName val="Термез"/>
      <sheetName val="Чорсу"/>
      <sheetName val="Нукус"/>
      <sheetName val="Сергели"/>
      <sheetName val="Фергана"/>
      <sheetName val="Самарканд"/>
      <sheetName val="Бухара"/>
      <sheetName val="Наманган"/>
      <sheetName val="Коканд"/>
      <sheetName val="Яшнабад"/>
      <sheetName val="1"/>
      <sheetName val="2"/>
      <sheetName val="4"/>
      <sheetName val="5"/>
      <sheetName val="MBD"/>
      <sheetName val="Kurs"/>
      <sheetName val="Pokrytie"/>
      <sheetName val="Budjet"/>
      <sheetName val="Vnebalans"/>
      <sheetName val="29801000"/>
      <sheetName val="Лист1"/>
      <sheetName val="143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>
        <row r="1">
          <cell r="B1">
            <v>3706.22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р"/>
      <sheetName val="мфо"/>
    </sheetNames>
    <sheetDataSet>
      <sheetData sheetId="0" refreshError="1"/>
      <sheetData sheetId="1">
        <row r="2">
          <cell r="A2" t="str">
            <v>мфо</v>
          </cell>
          <cell r="B2" t="str">
            <v>вилоят</v>
          </cell>
          <cell r="C2" t="str">
            <v>туман</v>
          </cell>
          <cell r="E2" t="str">
            <v>ВПР(D26;туманлар;2;0)</v>
          </cell>
        </row>
        <row r="3">
          <cell r="A3">
            <v>32</v>
          </cell>
          <cell r="B3" t="str">
            <v>Андижон</v>
          </cell>
          <cell r="C3" t="str">
            <v>Пахтаобод</v>
          </cell>
        </row>
        <row r="4">
          <cell r="A4">
            <v>34</v>
          </cell>
          <cell r="B4" t="str">
            <v>Андижон</v>
          </cell>
          <cell r="C4" t="str">
            <v>Асака</v>
          </cell>
        </row>
        <row r="5">
          <cell r="A5">
            <v>38</v>
          </cell>
          <cell r="B5" t="str">
            <v>Андижон</v>
          </cell>
          <cell r="C5" t="str">
            <v>Шахрихон</v>
          </cell>
        </row>
        <row r="6">
          <cell r="A6">
            <v>41</v>
          </cell>
          <cell r="B6" t="str">
            <v>Андижон</v>
          </cell>
          <cell r="C6" t="str">
            <v>Охунбобоев</v>
          </cell>
        </row>
        <row r="7">
          <cell r="A7">
            <v>50</v>
          </cell>
          <cell r="B7" t="str">
            <v>Андижон</v>
          </cell>
          <cell r="C7" t="str">
            <v>Олтинкўл</v>
          </cell>
        </row>
        <row r="8">
          <cell r="A8">
            <v>63</v>
          </cell>
          <cell r="B8" t="str">
            <v>Андижон</v>
          </cell>
          <cell r="C8" t="str">
            <v>Куйган-ёр</v>
          </cell>
        </row>
        <row r="9">
          <cell r="A9">
            <v>67</v>
          </cell>
          <cell r="B9" t="str">
            <v>Андижон</v>
          </cell>
          <cell r="C9" t="str">
            <v>Балиқчи</v>
          </cell>
        </row>
        <row r="10">
          <cell r="A10">
            <v>78</v>
          </cell>
          <cell r="B10" t="str">
            <v>Андижон</v>
          </cell>
          <cell r="C10" t="str">
            <v>Амалиёт</v>
          </cell>
        </row>
        <row r="11">
          <cell r="A11">
            <v>100</v>
          </cell>
          <cell r="B11" t="str">
            <v>Бухоро</v>
          </cell>
          <cell r="C11" t="str">
            <v>Янгибозор</v>
          </cell>
        </row>
        <row r="12">
          <cell r="A12">
            <v>101</v>
          </cell>
          <cell r="B12" t="str">
            <v>Бухоро</v>
          </cell>
          <cell r="C12" t="str">
            <v>Шофиркон</v>
          </cell>
        </row>
        <row r="13">
          <cell r="A13">
            <v>104</v>
          </cell>
          <cell r="B13" t="str">
            <v>Бухоро</v>
          </cell>
          <cell r="C13" t="str">
            <v>Ғиждувон</v>
          </cell>
        </row>
        <row r="14">
          <cell r="A14">
            <v>106</v>
          </cell>
          <cell r="B14" t="str">
            <v>Бухоро</v>
          </cell>
          <cell r="C14" t="str">
            <v>Когон</v>
          </cell>
        </row>
        <row r="15">
          <cell r="A15">
            <v>108</v>
          </cell>
          <cell r="B15" t="str">
            <v>Бухоро</v>
          </cell>
          <cell r="C15" t="str">
            <v>Жондор</v>
          </cell>
        </row>
        <row r="16">
          <cell r="A16">
            <v>109</v>
          </cell>
          <cell r="B16" t="str">
            <v>Бухоро</v>
          </cell>
          <cell r="C16" t="str">
            <v>Амалиёт</v>
          </cell>
        </row>
        <row r="17">
          <cell r="A17">
            <v>110</v>
          </cell>
          <cell r="B17" t="str">
            <v>Бухоро</v>
          </cell>
          <cell r="C17" t="str">
            <v>Ромитан</v>
          </cell>
        </row>
        <row r="18">
          <cell r="A18">
            <v>135</v>
          </cell>
          <cell r="B18" t="str">
            <v>Жиззах</v>
          </cell>
          <cell r="C18" t="str">
            <v>Амалиёт</v>
          </cell>
        </row>
        <row r="19">
          <cell r="A19">
            <v>142</v>
          </cell>
          <cell r="B19" t="str">
            <v>Жиззах</v>
          </cell>
          <cell r="C19" t="str">
            <v>Ғаллаорол</v>
          </cell>
        </row>
        <row r="20">
          <cell r="A20">
            <v>144</v>
          </cell>
          <cell r="B20" t="str">
            <v>Жиззах</v>
          </cell>
          <cell r="C20" t="str">
            <v>Мирзачўл</v>
          </cell>
        </row>
        <row r="21">
          <cell r="A21">
            <v>145</v>
          </cell>
          <cell r="B21" t="str">
            <v>Жиззах</v>
          </cell>
          <cell r="C21" t="str">
            <v>Зомин</v>
          </cell>
        </row>
        <row r="22">
          <cell r="A22">
            <v>148</v>
          </cell>
          <cell r="B22" t="str">
            <v>Жиззах</v>
          </cell>
          <cell r="C22" t="str">
            <v>Арнасой</v>
          </cell>
        </row>
        <row r="23">
          <cell r="A23">
            <v>149</v>
          </cell>
          <cell r="B23" t="str">
            <v>Жиззах</v>
          </cell>
          <cell r="C23" t="str">
            <v>Зарбдор</v>
          </cell>
        </row>
        <row r="24">
          <cell r="A24">
            <v>152</v>
          </cell>
          <cell r="B24" t="str">
            <v>Қашқадарё</v>
          </cell>
          <cell r="C24" t="str">
            <v>Амалиёт</v>
          </cell>
        </row>
        <row r="25">
          <cell r="A25">
            <v>161</v>
          </cell>
          <cell r="B25" t="str">
            <v>Қашқадарё</v>
          </cell>
          <cell r="C25" t="str">
            <v>Қамаши</v>
          </cell>
        </row>
        <row r="26">
          <cell r="A26">
            <v>163</v>
          </cell>
          <cell r="B26" t="str">
            <v>Қашқадарё</v>
          </cell>
          <cell r="C26" t="str">
            <v>Косон</v>
          </cell>
        </row>
        <row r="27">
          <cell r="A27">
            <v>167</v>
          </cell>
          <cell r="B27" t="str">
            <v>Қашқадарё</v>
          </cell>
          <cell r="C27" t="str">
            <v>Шахрисабз</v>
          </cell>
        </row>
        <row r="28">
          <cell r="A28">
            <v>170</v>
          </cell>
          <cell r="B28" t="str">
            <v>Қашқадарё</v>
          </cell>
          <cell r="C28" t="str">
            <v>Яккабоғ</v>
          </cell>
        </row>
        <row r="29">
          <cell r="A29">
            <v>173</v>
          </cell>
          <cell r="B29" t="str">
            <v>Қашқадарё</v>
          </cell>
          <cell r="C29" t="str">
            <v>Бешкент</v>
          </cell>
        </row>
        <row r="30">
          <cell r="A30">
            <v>175</v>
          </cell>
          <cell r="B30" t="str">
            <v>Қашқадарё</v>
          </cell>
          <cell r="C30" t="str">
            <v>Чироқчи</v>
          </cell>
        </row>
        <row r="31">
          <cell r="A31">
            <v>177</v>
          </cell>
          <cell r="B31" t="str">
            <v>Қашқадарё</v>
          </cell>
          <cell r="C31" t="str">
            <v>Китоб</v>
          </cell>
        </row>
        <row r="32">
          <cell r="A32">
            <v>182</v>
          </cell>
          <cell r="B32" t="str">
            <v>Қашқадарё</v>
          </cell>
          <cell r="C32" t="str">
            <v>Янги-Нишон</v>
          </cell>
        </row>
        <row r="33">
          <cell r="A33">
            <v>188</v>
          </cell>
          <cell r="B33" t="str">
            <v>Қашқадарё</v>
          </cell>
          <cell r="C33" t="str">
            <v>Муборак</v>
          </cell>
        </row>
        <row r="34">
          <cell r="A34">
            <v>198</v>
          </cell>
          <cell r="B34" t="str">
            <v>Навоий</v>
          </cell>
          <cell r="C34" t="str">
            <v>Амалиёт</v>
          </cell>
        </row>
        <row r="35">
          <cell r="A35">
            <v>211</v>
          </cell>
          <cell r="B35" t="str">
            <v>Навоий</v>
          </cell>
          <cell r="C35" t="str">
            <v>Кармана</v>
          </cell>
        </row>
        <row r="36">
          <cell r="A36">
            <v>213</v>
          </cell>
          <cell r="B36" t="str">
            <v>Навоий</v>
          </cell>
          <cell r="C36" t="str">
            <v>Қизилтепа</v>
          </cell>
        </row>
        <row r="37">
          <cell r="A37">
            <v>233</v>
          </cell>
          <cell r="B37" t="str">
            <v>Наманган</v>
          </cell>
          <cell r="C37" t="str">
            <v>Жумашуй</v>
          </cell>
        </row>
        <row r="38">
          <cell r="A38">
            <v>235</v>
          </cell>
          <cell r="B38" t="str">
            <v>Наманган</v>
          </cell>
          <cell r="C38" t="str">
            <v>Косонсой</v>
          </cell>
        </row>
        <row r="39">
          <cell r="A39">
            <v>239</v>
          </cell>
          <cell r="B39" t="str">
            <v>Наманган</v>
          </cell>
          <cell r="C39" t="str">
            <v>Поп</v>
          </cell>
        </row>
        <row r="40">
          <cell r="A40">
            <v>250</v>
          </cell>
          <cell r="B40" t="str">
            <v>Наманган</v>
          </cell>
          <cell r="C40" t="str">
            <v>Чуст</v>
          </cell>
        </row>
        <row r="41">
          <cell r="A41">
            <v>252</v>
          </cell>
          <cell r="B41" t="str">
            <v>Наманган</v>
          </cell>
          <cell r="C41" t="str">
            <v>Янгиқўрғон</v>
          </cell>
        </row>
        <row r="42">
          <cell r="A42">
            <v>254</v>
          </cell>
          <cell r="B42" t="str">
            <v>Наманган</v>
          </cell>
          <cell r="C42" t="str">
            <v>Тошбулоқ</v>
          </cell>
        </row>
        <row r="43">
          <cell r="A43">
            <v>260</v>
          </cell>
          <cell r="B43" t="str">
            <v>Наманган</v>
          </cell>
          <cell r="C43" t="str">
            <v>Амалиёт</v>
          </cell>
        </row>
        <row r="44">
          <cell r="A44">
            <v>266</v>
          </cell>
          <cell r="B44" t="str">
            <v>Самарқанд</v>
          </cell>
          <cell r="C44" t="str">
            <v>Лоиш</v>
          </cell>
        </row>
        <row r="45">
          <cell r="A45">
            <v>268</v>
          </cell>
          <cell r="B45" t="str">
            <v>Самарқанд</v>
          </cell>
          <cell r="C45" t="str">
            <v>Оқтош</v>
          </cell>
        </row>
        <row r="46">
          <cell r="A46">
            <v>281</v>
          </cell>
          <cell r="B46" t="str">
            <v>Самарқанд</v>
          </cell>
          <cell r="C46" t="str">
            <v>Амалиёт</v>
          </cell>
        </row>
        <row r="47">
          <cell r="A47">
            <v>289</v>
          </cell>
          <cell r="B47" t="str">
            <v>Самарқанд</v>
          </cell>
          <cell r="C47" t="str">
            <v>Булунғур</v>
          </cell>
        </row>
        <row r="48">
          <cell r="A48">
            <v>298</v>
          </cell>
          <cell r="B48" t="str">
            <v>Самарқанд</v>
          </cell>
          <cell r="C48" t="str">
            <v>Зиёвуддин</v>
          </cell>
        </row>
        <row r="49">
          <cell r="A49">
            <v>301</v>
          </cell>
          <cell r="B49" t="str">
            <v>Самарқанд</v>
          </cell>
          <cell r="C49" t="str">
            <v>Ургут</v>
          </cell>
        </row>
        <row r="50">
          <cell r="A50">
            <v>315</v>
          </cell>
          <cell r="B50" t="str">
            <v>Самарқанд</v>
          </cell>
          <cell r="C50" t="str">
            <v>Каттақўрғон</v>
          </cell>
        </row>
        <row r="51">
          <cell r="A51">
            <v>326</v>
          </cell>
          <cell r="B51" t="str">
            <v>Сурхондарё</v>
          </cell>
          <cell r="C51" t="str">
            <v>Амалиёт</v>
          </cell>
        </row>
        <row r="52">
          <cell r="A52">
            <v>333</v>
          </cell>
          <cell r="B52" t="str">
            <v>Сурхондарё</v>
          </cell>
          <cell r="C52" t="str">
            <v>Жарқўрғон</v>
          </cell>
        </row>
        <row r="53">
          <cell r="A53">
            <v>335</v>
          </cell>
          <cell r="B53" t="str">
            <v>Сурхондарё</v>
          </cell>
          <cell r="C53" t="str">
            <v>Музрабод</v>
          </cell>
        </row>
        <row r="54">
          <cell r="A54">
            <v>338</v>
          </cell>
          <cell r="B54" t="str">
            <v>Сурхондарё</v>
          </cell>
          <cell r="C54" t="str">
            <v>Шеробод</v>
          </cell>
        </row>
        <row r="55">
          <cell r="A55">
            <v>342</v>
          </cell>
          <cell r="B55" t="str">
            <v>Сурхондарё</v>
          </cell>
          <cell r="C55" t="str">
            <v>Узун</v>
          </cell>
        </row>
        <row r="56">
          <cell r="A56">
            <v>344</v>
          </cell>
          <cell r="B56" t="str">
            <v>Сурхондарё</v>
          </cell>
          <cell r="C56" t="str">
            <v>Ангор</v>
          </cell>
        </row>
        <row r="57">
          <cell r="A57">
            <v>346</v>
          </cell>
          <cell r="B57" t="str">
            <v>Сурхондарё</v>
          </cell>
          <cell r="C57" t="str">
            <v>Қизириқ</v>
          </cell>
        </row>
        <row r="58">
          <cell r="A58">
            <v>348</v>
          </cell>
          <cell r="B58" t="str">
            <v>Сурхондарё</v>
          </cell>
          <cell r="C58" t="str">
            <v>Қумқўрғон</v>
          </cell>
        </row>
        <row r="59">
          <cell r="A59">
            <v>350</v>
          </cell>
          <cell r="B59" t="str">
            <v>Сурхондарё</v>
          </cell>
          <cell r="C59" t="str">
            <v>Учқизил</v>
          </cell>
        </row>
        <row r="60">
          <cell r="A60">
            <v>361</v>
          </cell>
          <cell r="B60" t="str">
            <v>Сурхондарё</v>
          </cell>
          <cell r="C60" t="str">
            <v>Денау</v>
          </cell>
        </row>
        <row r="61">
          <cell r="A61">
            <v>366</v>
          </cell>
          <cell r="B61" t="str">
            <v>Сирдарё</v>
          </cell>
          <cell r="C61" t="str">
            <v>Амалиёт</v>
          </cell>
        </row>
        <row r="62">
          <cell r="A62">
            <v>376</v>
          </cell>
          <cell r="B62" t="str">
            <v>Сирдарё</v>
          </cell>
          <cell r="C62" t="str">
            <v>Сирдарё</v>
          </cell>
        </row>
        <row r="63">
          <cell r="A63">
            <v>380</v>
          </cell>
          <cell r="B63" t="str">
            <v>Сирдарё</v>
          </cell>
          <cell r="C63" t="str">
            <v>Янгиер</v>
          </cell>
        </row>
        <row r="64">
          <cell r="A64">
            <v>384</v>
          </cell>
          <cell r="B64" t="str">
            <v>Сирдарё</v>
          </cell>
          <cell r="C64" t="str">
            <v>Боёвут</v>
          </cell>
        </row>
        <row r="65">
          <cell r="A65">
            <v>433</v>
          </cell>
          <cell r="B65" t="str">
            <v>Тошкент шаҳар</v>
          </cell>
          <cell r="C65" t="str">
            <v>Тошкент шаҳар</v>
          </cell>
        </row>
        <row r="66">
          <cell r="A66">
            <v>455</v>
          </cell>
          <cell r="B66" t="str">
            <v>Тошкент</v>
          </cell>
          <cell r="C66" t="str">
            <v>Амалиёт</v>
          </cell>
        </row>
        <row r="67">
          <cell r="A67">
            <v>458</v>
          </cell>
          <cell r="B67" t="str">
            <v>Тошкент</v>
          </cell>
          <cell r="C67" t="str">
            <v>Оққўрғон</v>
          </cell>
        </row>
        <row r="68">
          <cell r="A68">
            <v>462</v>
          </cell>
          <cell r="B68" t="str">
            <v>Тошкент</v>
          </cell>
          <cell r="C68" t="str">
            <v>Ангрен</v>
          </cell>
        </row>
        <row r="69">
          <cell r="A69">
            <v>467</v>
          </cell>
          <cell r="B69" t="str">
            <v>Тошкент</v>
          </cell>
          <cell r="C69" t="str">
            <v>Ғазалкент</v>
          </cell>
        </row>
        <row r="70">
          <cell r="A70">
            <v>470</v>
          </cell>
          <cell r="B70" t="str">
            <v>Тошкент</v>
          </cell>
          <cell r="C70" t="str">
            <v>Келес</v>
          </cell>
        </row>
        <row r="71">
          <cell r="A71">
            <v>473</v>
          </cell>
          <cell r="B71" t="str">
            <v>Тошкент</v>
          </cell>
          <cell r="C71" t="str">
            <v>Пскент</v>
          </cell>
        </row>
        <row r="72">
          <cell r="A72">
            <v>483</v>
          </cell>
          <cell r="B72" t="str">
            <v>Тошкент</v>
          </cell>
          <cell r="C72" t="str">
            <v>Паркент</v>
          </cell>
        </row>
        <row r="73">
          <cell r="A73">
            <v>496</v>
          </cell>
          <cell r="B73" t="str">
            <v>Фарғона</v>
          </cell>
          <cell r="C73" t="str">
            <v>Амалиёт</v>
          </cell>
        </row>
        <row r="74">
          <cell r="A74">
            <v>512</v>
          </cell>
          <cell r="B74" t="str">
            <v>Фарғона</v>
          </cell>
          <cell r="C74" t="str">
            <v>Учкўприк</v>
          </cell>
        </row>
        <row r="75">
          <cell r="A75">
            <v>518</v>
          </cell>
          <cell r="B75" t="str">
            <v>Фарғона</v>
          </cell>
          <cell r="C75" t="str">
            <v>Қувасой</v>
          </cell>
        </row>
        <row r="76">
          <cell r="A76">
            <v>520</v>
          </cell>
          <cell r="B76" t="str">
            <v>Фарғона</v>
          </cell>
          <cell r="C76" t="str">
            <v>Риштон</v>
          </cell>
        </row>
        <row r="77">
          <cell r="A77">
            <v>532</v>
          </cell>
          <cell r="B77" t="str">
            <v>Фарғона</v>
          </cell>
          <cell r="C77" t="str">
            <v>Қўқон</v>
          </cell>
        </row>
        <row r="78">
          <cell r="A78">
            <v>549</v>
          </cell>
          <cell r="B78" t="str">
            <v>Хоразм</v>
          </cell>
          <cell r="C78" t="str">
            <v>Амалиёт</v>
          </cell>
        </row>
        <row r="79">
          <cell r="A79">
            <v>555</v>
          </cell>
          <cell r="B79" t="str">
            <v>Хоразм</v>
          </cell>
          <cell r="C79" t="str">
            <v>Гурлен</v>
          </cell>
        </row>
        <row r="80">
          <cell r="A80">
            <v>557</v>
          </cell>
          <cell r="B80" t="str">
            <v>Хоразм</v>
          </cell>
          <cell r="C80" t="str">
            <v>Боғот</v>
          </cell>
        </row>
        <row r="81">
          <cell r="A81">
            <v>568</v>
          </cell>
          <cell r="B81" t="str">
            <v>Хоразм</v>
          </cell>
          <cell r="C81" t="str">
            <v>Шовот</v>
          </cell>
        </row>
        <row r="82">
          <cell r="A82">
            <v>570</v>
          </cell>
          <cell r="B82" t="str">
            <v>Хоразм</v>
          </cell>
          <cell r="C82" t="str">
            <v>Қоровул</v>
          </cell>
        </row>
        <row r="83">
          <cell r="A83">
            <v>578</v>
          </cell>
          <cell r="B83" t="str">
            <v>Хоразм</v>
          </cell>
          <cell r="C83" t="str">
            <v>Хива</v>
          </cell>
        </row>
        <row r="84">
          <cell r="A84">
            <v>584</v>
          </cell>
          <cell r="B84" t="str">
            <v>Қорақалпоғистон</v>
          </cell>
          <cell r="C84" t="str">
            <v>Амалиёт</v>
          </cell>
        </row>
        <row r="85">
          <cell r="A85">
            <v>599</v>
          </cell>
          <cell r="B85" t="str">
            <v>Қорақалпоғистон</v>
          </cell>
          <cell r="C85" t="str">
            <v>Тўрткўл</v>
          </cell>
        </row>
        <row r="86">
          <cell r="A86">
            <v>603</v>
          </cell>
          <cell r="B86" t="str">
            <v>Қорақалпоғистон</v>
          </cell>
          <cell r="C86" t="str">
            <v>Ходжейли</v>
          </cell>
        </row>
        <row r="87">
          <cell r="A87">
            <v>620</v>
          </cell>
          <cell r="B87" t="str">
            <v>Қорақалпоғистон</v>
          </cell>
          <cell r="C87" t="str">
            <v>Манғит</v>
          </cell>
        </row>
        <row r="88">
          <cell r="A88">
            <v>1044</v>
          </cell>
          <cell r="B88" t="str">
            <v>Наманган</v>
          </cell>
          <cell r="C88" t="str">
            <v>Чортоқ</v>
          </cell>
        </row>
        <row r="89">
          <cell r="A89">
            <v>1049</v>
          </cell>
          <cell r="B89" t="str">
            <v>Наманган</v>
          </cell>
          <cell r="C89" t="str">
            <v>Косонсой</v>
          </cell>
        </row>
        <row r="90">
          <cell r="A90">
            <v>1052</v>
          </cell>
          <cell r="B90" t="str">
            <v>Фарғона</v>
          </cell>
          <cell r="C90" t="str">
            <v>Учкўприк</v>
          </cell>
        </row>
        <row r="91">
          <cell r="A91">
            <v>1055</v>
          </cell>
          <cell r="B91" t="str">
            <v>Қорақалпоғистон</v>
          </cell>
          <cell r="C91" t="str">
            <v>Эллиқалъа</v>
          </cell>
        </row>
        <row r="92">
          <cell r="A92">
            <v>1047</v>
          </cell>
          <cell r="B92" t="str">
            <v>Самарқанд</v>
          </cell>
          <cell r="C92" t="str">
            <v xml:space="preserve">Жума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06.01.2014"/>
      <sheetName val="Macro1"/>
      <sheetName val="Results"/>
      <sheetName val="Date"/>
      <sheetName val="ж а м и"/>
      <sheetName val="январь ойи"/>
      <sheetName val="BAL"/>
      <sheetName val="Фин.пок"/>
      <sheetName val="курс"/>
      <sheetName val="максади"/>
      <sheetName val="Худуд"/>
      <sheetName val="Жиззах_янги_раз"/>
      <sheetName val="Analysis_of_Interest"/>
      <sheetName val="06_01_2014"/>
      <sheetName val="ж_а_м_и"/>
      <sheetName val="табли 4 местний совет"/>
      <sheetName val="1-илова янги"/>
      <sheetName val="Лист4"/>
      <sheetName val="январь_ойи"/>
      <sheetName val="Фин_пок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8">
          <cell r="A8" t="str">
            <v>с/счёт</v>
          </cell>
          <cell r="B8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1613">
          <cell r="B1613">
            <v>1064</v>
          </cell>
        </row>
        <row r="1615">
          <cell r="B1615">
            <v>1066</v>
          </cell>
        </row>
        <row r="1616">
          <cell r="B1616">
            <v>1067</v>
          </cell>
        </row>
        <row r="1617">
          <cell r="B1617">
            <v>1068</v>
          </cell>
        </row>
        <row r="1620">
          <cell r="B1620">
            <v>738</v>
          </cell>
        </row>
        <row r="4565">
          <cell r="B4565">
            <v>1065</v>
          </cell>
        </row>
        <row r="4566">
          <cell r="B4566">
            <v>1066</v>
          </cell>
        </row>
        <row r="4567">
          <cell r="B4567">
            <v>1067</v>
          </cell>
        </row>
        <row r="4568">
          <cell r="B4568">
            <v>1068</v>
          </cell>
        </row>
        <row r="4569">
          <cell r="A4569" t="str">
            <v>чиким Итог</v>
          </cell>
        </row>
        <row r="4570">
          <cell r="A4570" t="str">
            <v>Общий итог</v>
          </cell>
        </row>
        <row r="4571">
          <cell r="B4571">
            <v>738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о"/>
      <sheetName val="ффф"/>
      <sheetName val="000"/>
      <sheetName val="Лист1"/>
      <sheetName val="Лист2"/>
      <sheetName val="Лист3"/>
    </sheetNames>
    <sheetDataSet>
      <sheetData sheetId="0"/>
      <sheetData sheetId="1">
        <row r="1">
          <cell r="C1" t="str">
            <v>мфо</v>
          </cell>
          <cell r="D1" t="str">
            <v>вилоят</v>
          </cell>
          <cell r="E1" t="str">
            <v>туман</v>
          </cell>
        </row>
        <row r="2">
          <cell r="C2" t="str">
            <v>00032</v>
          </cell>
          <cell r="D2" t="str">
            <v>Андижон</v>
          </cell>
          <cell r="E2" t="str">
            <v>Пахтаобод</v>
          </cell>
        </row>
        <row r="3">
          <cell r="C3" t="str">
            <v>00034</v>
          </cell>
          <cell r="D3" t="str">
            <v>Андижон</v>
          </cell>
          <cell r="E3" t="str">
            <v>Асака</v>
          </cell>
        </row>
        <row r="4">
          <cell r="C4" t="str">
            <v>00038</v>
          </cell>
          <cell r="D4" t="str">
            <v>Андижон</v>
          </cell>
          <cell r="E4" t="str">
            <v>Шахрихон</v>
          </cell>
        </row>
        <row r="5">
          <cell r="C5" t="str">
            <v>00041</v>
          </cell>
          <cell r="D5" t="str">
            <v>Андижон</v>
          </cell>
          <cell r="E5" t="str">
            <v>Охунбобоев</v>
          </cell>
        </row>
        <row r="6">
          <cell r="C6" t="str">
            <v>00050</v>
          </cell>
          <cell r="D6" t="str">
            <v>Андижон</v>
          </cell>
          <cell r="E6" t="str">
            <v>Олтинкул</v>
          </cell>
        </row>
        <row r="7">
          <cell r="C7" t="str">
            <v>00063</v>
          </cell>
          <cell r="D7" t="str">
            <v>Андижон</v>
          </cell>
          <cell r="E7" t="str">
            <v>Куйган-ёр</v>
          </cell>
        </row>
        <row r="8">
          <cell r="C8" t="str">
            <v>00067</v>
          </cell>
          <cell r="D8" t="str">
            <v>Андижон</v>
          </cell>
          <cell r="E8" t="str">
            <v>Балиқчи</v>
          </cell>
        </row>
        <row r="9">
          <cell r="C9" t="str">
            <v>00078</v>
          </cell>
          <cell r="D9" t="str">
            <v>Андижон</v>
          </cell>
          <cell r="E9" t="str">
            <v>Амалиёт</v>
          </cell>
        </row>
        <row r="10">
          <cell r="C10" t="str">
            <v>00100</v>
          </cell>
          <cell r="D10" t="str">
            <v>Бухоро</v>
          </cell>
          <cell r="E10" t="str">
            <v>Янгибозор</v>
          </cell>
        </row>
        <row r="11">
          <cell r="C11" t="str">
            <v>00101</v>
          </cell>
          <cell r="D11" t="str">
            <v>Бухоро</v>
          </cell>
          <cell r="E11" t="str">
            <v>Шофиркон</v>
          </cell>
        </row>
        <row r="12">
          <cell r="C12" t="str">
            <v>00104</v>
          </cell>
          <cell r="D12" t="str">
            <v>Бухоро</v>
          </cell>
          <cell r="E12" t="str">
            <v>Ғиждувон</v>
          </cell>
        </row>
        <row r="13">
          <cell r="C13" t="str">
            <v>00106</v>
          </cell>
          <cell r="D13" t="str">
            <v>Бухоро</v>
          </cell>
          <cell r="E13" t="str">
            <v>Когон</v>
          </cell>
        </row>
        <row r="14">
          <cell r="C14" t="str">
            <v>00108</v>
          </cell>
          <cell r="D14" t="str">
            <v>Бухоро</v>
          </cell>
          <cell r="E14" t="str">
            <v>Жондор</v>
          </cell>
        </row>
        <row r="15">
          <cell r="C15" t="str">
            <v>00109</v>
          </cell>
          <cell r="D15" t="str">
            <v>Бухоро</v>
          </cell>
          <cell r="E15" t="str">
            <v>Амалиёт</v>
          </cell>
        </row>
        <row r="16">
          <cell r="C16" t="str">
            <v>00110</v>
          </cell>
          <cell r="D16" t="str">
            <v>Бухоро</v>
          </cell>
          <cell r="E16" t="str">
            <v>Ромитан</v>
          </cell>
        </row>
        <row r="17">
          <cell r="C17" t="str">
            <v>00135</v>
          </cell>
          <cell r="D17" t="str">
            <v>Жиззах</v>
          </cell>
          <cell r="E17" t="str">
            <v>Амалиёт</v>
          </cell>
        </row>
        <row r="18">
          <cell r="C18" t="str">
            <v>00142</v>
          </cell>
          <cell r="D18" t="str">
            <v>Жиззах</v>
          </cell>
          <cell r="E18" t="str">
            <v>Ғаллаорол</v>
          </cell>
        </row>
        <row r="19">
          <cell r="C19" t="str">
            <v>00144</v>
          </cell>
          <cell r="D19" t="str">
            <v>Жиззах</v>
          </cell>
          <cell r="E19" t="str">
            <v>Мирзачўл</v>
          </cell>
        </row>
        <row r="20">
          <cell r="C20" t="str">
            <v>00145</v>
          </cell>
          <cell r="D20" t="str">
            <v>Жиззах</v>
          </cell>
          <cell r="E20" t="str">
            <v>Зомин</v>
          </cell>
        </row>
        <row r="21">
          <cell r="C21" t="str">
            <v>мфо</v>
          </cell>
          <cell r="D21" t="str">
            <v>вилоят</v>
          </cell>
          <cell r="E21" t="str">
            <v>филиал</v>
          </cell>
        </row>
        <row r="22">
          <cell r="C22" t="str">
            <v>00149</v>
          </cell>
          <cell r="D22" t="str">
            <v>Жиззах</v>
          </cell>
          <cell r="E22" t="str">
            <v>Зарбдор</v>
          </cell>
        </row>
        <row r="23">
          <cell r="C23" t="str">
            <v>00152</v>
          </cell>
          <cell r="D23" t="str">
            <v>Қашқадарё</v>
          </cell>
          <cell r="E23" t="str">
            <v>Қарши</v>
          </cell>
        </row>
        <row r="24">
          <cell r="C24" t="str">
            <v>00161</v>
          </cell>
          <cell r="D24" t="str">
            <v>Қашқадарё</v>
          </cell>
          <cell r="E24" t="str">
            <v>Қамаши</v>
          </cell>
        </row>
        <row r="25">
          <cell r="C25" t="str">
            <v>00163</v>
          </cell>
          <cell r="D25" t="str">
            <v>Қашқадарё</v>
          </cell>
          <cell r="E25" t="str">
            <v>Косон</v>
          </cell>
        </row>
        <row r="26">
          <cell r="C26" t="str">
            <v>00167</v>
          </cell>
          <cell r="D26" t="str">
            <v>Қашқадарё</v>
          </cell>
          <cell r="E26" t="str">
            <v>Шахрисабз</v>
          </cell>
        </row>
        <row r="27">
          <cell r="C27" t="str">
            <v>00173</v>
          </cell>
          <cell r="D27" t="str">
            <v>Қашқадарё</v>
          </cell>
          <cell r="E27" t="str">
            <v>Бешкент</v>
          </cell>
        </row>
        <row r="28">
          <cell r="C28" t="str">
            <v>00175</v>
          </cell>
          <cell r="D28" t="str">
            <v>Қашқадарё</v>
          </cell>
          <cell r="E28" t="str">
            <v>Чироқчи</v>
          </cell>
        </row>
        <row r="29">
          <cell r="C29" t="str">
            <v>00177</v>
          </cell>
          <cell r="D29" t="str">
            <v>Қашқадарё</v>
          </cell>
          <cell r="E29" t="str">
            <v>Китоб</v>
          </cell>
        </row>
        <row r="30">
          <cell r="C30" t="str">
            <v>00182</v>
          </cell>
          <cell r="D30" t="str">
            <v>Қашқадарё</v>
          </cell>
          <cell r="E30" t="str">
            <v>Янги-Нишон</v>
          </cell>
        </row>
        <row r="31">
          <cell r="C31" t="str">
            <v>00188</v>
          </cell>
          <cell r="D31" t="str">
            <v>Қашқадарё</v>
          </cell>
          <cell r="E31" t="str">
            <v>Муборак</v>
          </cell>
        </row>
        <row r="32">
          <cell r="C32" t="str">
            <v>00198</v>
          </cell>
          <cell r="D32" t="str">
            <v>Навоий</v>
          </cell>
          <cell r="E32" t="str">
            <v>Амалиёт</v>
          </cell>
        </row>
        <row r="33">
          <cell r="C33" t="str">
            <v>00211</v>
          </cell>
          <cell r="D33" t="str">
            <v>Навоий</v>
          </cell>
          <cell r="E33" t="str">
            <v>Қармана</v>
          </cell>
        </row>
        <row r="34">
          <cell r="C34" t="str">
            <v>00213</v>
          </cell>
          <cell r="D34" t="str">
            <v>Навоий</v>
          </cell>
          <cell r="E34" t="str">
            <v>Қизилтепа</v>
          </cell>
        </row>
        <row r="35">
          <cell r="C35" t="str">
            <v>00233</v>
          </cell>
          <cell r="D35" t="str">
            <v>Наманган</v>
          </cell>
          <cell r="E35" t="str">
            <v>Жумашуй</v>
          </cell>
        </row>
        <row r="36">
          <cell r="C36" t="str">
            <v>01049</v>
          </cell>
          <cell r="D36" t="str">
            <v>Наманган</v>
          </cell>
          <cell r="E36" t="str">
            <v>Косонсой</v>
          </cell>
        </row>
        <row r="37">
          <cell r="C37" t="str">
            <v>00239</v>
          </cell>
          <cell r="D37" t="str">
            <v>Наманган</v>
          </cell>
          <cell r="E37" t="str">
            <v>Поп</v>
          </cell>
        </row>
        <row r="38">
          <cell r="C38" t="str">
            <v>00250</v>
          </cell>
          <cell r="D38" t="str">
            <v>Наманган</v>
          </cell>
          <cell r="E38" t="str">
            <v>Чуст</v>
          </cell>
        </row>
        <row r="39">
          <cell r="C39" t="str">
            <v>00252</v>
          </cell>
          <cell r="D39" t="str">
            <v>Наманган</v>
          </cell>
          <cell r="E39" t="str">
            <v>Янгиқурғон</v>
          </cell>
        </row>
        <row r="40">
          <cell r="C40" t="str">
            <v>00254</v>
          </cell>
          <cell r="D40" t="str">
            <v>Наманган</v>
          </cell>
          <cell r="E40" t="str">
            <v>Тошбулоқ</v>
          </cell>
        </row>
        <row r="41">
          <cell r="C41" t="str">
            <v>00260</v>
          </cell>
          <cell r="D41" t="str">
            <v>Наманган</v>
          </cell>
          <cell r="E41" t="str">
            <v>Амалиёт</v>
          </cell>
        </row>
        <row r="42">
          <cell r="C42" t="str">
            <v>00266</v>
          </cell>
          <cell r="D42" t="str">
            <v>Самарқанд</v>
          </cell>
          <cell r="E42" t="str">
            <v>Лоиш</v>
          </cell>
        </row>
        <row r="43">
          <cell r="C43" t="str">
            <v>00268</v>
          </cell>
          <cell r="D43" t="str">
            <v>Самарқанд</v>
          </cell>
          <cell r="E43" t="str">
            <v>Оқтош</v>
          </cell>
        </row>
        <row r="44">
          <cell r="C44" t="str">
            <v>00281</v>
          </cell>
          <cell r="D44" t="str">
            <v>Самарқанд</v>
          </cell>
          <cell r="E44" t="str">
            <v>Амалиёт</v>
          </cell>
        </row>
        <row r="45">
          <cell r="C45" t="str">
            <v>00289</v>
          </cell>
          <cell r="D45" t="str">
            <v>Самарқанд</v>
          </cell>
          <cell r="E45" t="str">
            <v>Булунғур</v>
          </cell>
        </row>
        <row r="46">
          <cell r="C46" t="str">
            <v>00298</v>
          </cell>
          <cell r="D46" t="str">
            <v>Самарқанд</v>
          </cell>
          <cell r="E46" t="str">
            <v>Зиёвуддин</v>
          </cell>
        </row>
        <row r="47">
          <cell r="C47" t="str">
            <v>00301</v>
          </cell>
          <cell r="D47" t="str">
            <v>Самарқанд</v>
          </cell>
          <cell r="E47" t="str">
            <v>Ургут</v>
          </cell>
        </row>
        <row r="48">
          <cell r="C48" t="str">
            <v>00315</v>
          </cell>
          <cell r="D48" t="str">
            <v>Самарқанд</v>
          </cell>
          <cell r="E48" t="str">
            <v>Каттақўрғон</v>
          </cell>
        </row>
        <row r="49">
          <cell r="C49" t="str">
            <v>00326</v>
          </cell>
          <cell r="D49" t="str">
            <v>Сурхондарё</v>
          </cell>
          <cell r="E49" t="str">
            <v>Термез</v>
          </cell>
        </row>
        <row r="50">
          <cell r="C50" t="str">
            <v>00333</v>
          </cell>
          <cell r="D50" t="str">
            <v>Сурхондарё</v>
          </cell>
          <cell r="E50" t="str">
            <v>Жарқўрғон</v>
          </cell>
        </row>
        <row r="51">
          <cell r="C51" t="str">
            <v>00335</v>
          </cell>
          <cell r="D51" t="str">
            <v>Сурхондарё</v>
          </cell>
          <cell r="E51" t="str">
            <v>Музрабод</v>
          </cell>
        </row>
        <row r="52">
          <cell r="C52" t="str">
            <v>00338</v>
          </cell>
          <cell r="D52" t="str">
            <v>Сурхондарё</v>
          </cell>
          <cell r="E52" t="str">
            <v>Шеробод</v>
          </cell>
        </row>
        <row r="53">
          <cell r="C53" t="str">
            <v>00342</v>
          </cell>
          <cell r="D53" t="str">
            <v>Сурхондарё</v>
          </cell>
          <cell r="E53" t="str">
            <v>Узун</v>
          </cell>
        </row>
        <row r="54">
          <cell r="C54" t="str">
            <v>00344</v>
          </cell>
          <cell r="D54" t="str">
            <v>Сурхондарё</v>
          </cell>
          <cell r="E54" t="str">
            <v>Ангор</v>
          </cell>
        </row>
        <row r="55">
          <cell r="C55" t="str">
            <v>00346</v>
          </cell>
          <cell r="D55" t="str">
            <v>Сурхондарё</v>
          </cell>
          <cell r="E55" t="str">
            <v>Қизириқ</v>
          </cell>
        </row>
        <row r="56">
          <cell r="C56" t="str">
            <v>00348</v>
          </cell>
          <cell r="D56" t="str">
            <v>Сурхондарё</v>
          </cell>
          <cell r="E56" t="str">
            <v>Қумқўрғон</v>
          </cell>
        </row>
        <row r="57">
          <cell r="C57" t="str">
            <v>00350</v>
          </cell>
          <cell r="D57" t="str">
            <v>Сурхондарё</v>
          </cell>
          <cell r="E57" t="str">
            <v>Учқизил</v>
          </cell>
        </row>
        <row r="58">
          <cell r="C58" t="str">
            <v>00361</v>
          </cell>
          <cell r="D58" t="str">
            <v>Сурхондарё</v>
          </cell>
          <cell r="E58" t="str">
            <v>Денау</v>
          </cell>
        </row>
        <row r="59">
          <cell r="C59" t="str">
            <v>00366</v>
          </cell>
          <cell r="D59" t="str">
            <v>Сирдарё</v>
          </cell>
          <cell r="E59" t="str">
            <v>Гулистон</v>
          </cell>
        </row>
        <row r="60">
          <cell r="C60" t="str">
            <v>00376</v>
          </cell>
          <cell r="D60" t="str">
            <v>Сирдарё</v>
          </cell>
          <cell r="E60" t="str">
            <v>Сирдарё</v>
          </cell>
        </row>
        <row r="61">
          <cell r="C61" t="str">
            <v>00380</v>
          </cell>
          <cell r="D61" t="str">
            <v>Сирдарё</v>
          </cell>
          <cell r="E61" t="str">
            <v>Янгиер</v>
          </cell>
        </row>
        <row r="62">
          <cell r="C62" t="str">
            <v>00384</v>
          </cell>
          <cell r="D62" t="str">
            <v>Сирдарё</v>
          </cell>
          <cell r="E62" t="str">
            <v>Боёвут</v>
          </cell>
        </row>
        <row r="63">
          <cell r="C63" t="str">
            <v>00433</v>
          </cell>
          <cell r="D63" t="str">
            <v>Тошкент шаҳар</v>
          </cell>
          <cell r="E63" t="str">
            <v>Тошкент шаҳар</v>
          </cell>
        </row>
        <row r="64">
          <cell r="C64" t="str">
            <v>00455</v>
          </cell>
          <cell r="D64" t="str">
            <v>Тошкент</v>
          </cell>
          <cell r="E64" t="str">
            <v>Амалиёт</v>
          </cell>
        </row>
        <row r="65">
          <cell r="C65" t="str">
            <v>00458</v>
          </cell>
          <cell r="D65" t="str">
            <v>Тошкент</v>
          </cell>
          <cell r="E65" t="str">
            <v>Оққўрғон</v>
          </cell>
        </row>
        <row r="66">
          <cell r="C66" t="str">
            <v>00462</v>
          </cell>
          <cell r="D66" t="str">
            <v>Тошкент</v>
          </cell>
          <cell r="E66" t="str">
            <v>Ангрен</v>
          </cell>
        </row>
        <row r="67">
          <cell r="C67" t="str">
            <v>00467</v>
          </cell>
          <cell r="D67" t="str">
            <v>Тошкент</v>
          </cell>
          <cell r="E67" t="str">
            <v>Ғазалкент</v>
          </cell>
        </row>
        <row r="68">
          <cell r="C68" t="str">
            <v>00470</v>
          </cell>
          <cell r="D68" t="str">
            <v>Тошкент</v>
          </cell>
          <cell r="E68" t="str">
            <v>Келес</v>
          </cell>
        </row>
        <row r="69">
          <cell r="C69" t="str">
            <v>00473</v>
          </cell>
          <cell r="D69" t="str">
            <v>Тошкент</v>
          </cell>
          <cell r="E69" t="str">
            <v>Пскент</v>
          </cell>
        </row>
        <row r="70">
          <cell r="C70" t="str">
            <v>00483</v>
          </cell>
          <cell r="D70" t="str">
            <v>Тошкент</v>
          </cell>
          <cell r="E70" t="str">
            <v>Паркент</v>
          </cell>
        </row>
        <row r="71">
          <cell r="C71" t="str">
            <v>00496</v>
          </cell>
          <cell r="D71" t="str">
            <v>Фарғона</v>
          </cell>
          <cell r="E71" t="str">
            <v>Амалиёт</v>
          </cell>
        </row>
        <row r="72">
          <cell r="C72" t="str">
            <v>01052</v>
          </cell>
          <cell r="D72" t="str">
            <v>Фарғона</v>
          </cell>
          <cell r="E72" t="str">
            <v>Учкўприк</v>
          </cell>
        </row>
        <row r="73">
          <cell r="C73" t="str">
            <v>00518</v>
          </cell>
          <cell r="D73" t="str">
            <v>Фарғона</v>
          </cell>
          <cell r="E73" t="str">
            <v>Қувасой</v>
          </cell>
        </row>
        <row r="74">
          <cell r="C74" t="str">
            <v>00520</v>
          </cell>
          <cell r="D74" t="str">
            <v>Фарғона</v>
          </cell>
          <cell r="E74" t="str">
            <v>Риштон</v>
          </cell>
        </row>
        <row r="75">
          <cell r="C75" t="str">
            <v>00532</v>
          </cell>
          <cell r="D75" t="str">
            <v>Фарғона</v>
          </cell>
          <cell r="E75" t="str">
            <v>Қўқон</v>
          </cell>
        </row>
        <row r="76">
          <cell r="C76" t="str">
            <v>00549</v>
          </cell>
          <cell r="D76" t="str">
            <v>Хоразм</v>
          </cell>
          <cell r="E76" t="str">
            <v>Ургенч</v>
          </cell>
        </row>
        <row r="77">
          <cell r="C77" t="str">
            <v>00555</v>
          </cell>
          <cell r="D77" t="str">
            <v>Хоразм</v>
          </cell>
          <cell r="E77" t="str">
            <v>Гурлен</v>
          </cell>
        </row>
        <row r="78">
          <cell r="C78" t="str">
            <v>00557</v>
          </cell>
          <cell r="D78" t="str">
            <v>Хоразм</v>
          </cell>
          <cell r="E78" t="str">
            <v>Боғот</v>
          </cell>
        </row>
        <row r="79">
          <cell r="C79" t="str">
            <v>00568</v>
          </cell>
          <cell r="D79" t="str">
            <v>Хоразм</v>
          </cell>
          <cell r="E79" t="str">
            <v>Шовот</v>
          </cell>
        </row>
        <row r="80">
          <cell r="C80" t="str">
            <v>00570</v>
          </cell>
          <cell r="D80" t="str">
            <v>Хоразм</v>
          </cell>
          <cell r="E80" t="str">
            <v>Қоровул</v>
          </cell>
        </row>
        <row r="81">
          <cell r="C81" t="str">
            <v>00578</v>
          </cell>
          <cell r="D81" t="str">
            <v>Хоразм</v>
          </cell>
          <cell r="E81" t="str">
            <v>Хива</v>
          </cell>
        </row>
        <row r="82">
          <cell r="C82" t="str">
            <v>00584</v>
          </cell>
          <cell r="D82" t="str">
            <v>Қорақалпоғистон</v>
          </cell>
          <cell r="E82" t="str">
            <v>Нукус</v>
          </cell>
        </row>
        <row r="83">
          <cell r="C83" t="str">
            <v>00599</v>
          </cell>
          <cell r="D83" t="str">
            <v>Қорақалпоғистон</v>
          </cell>
          <cell r="E83" t="str">
            <v>Тўрткўл</v>
          </cell>
        </row>
        <row r="84">
          <cell r="C84" t="str">
            <v>01106</v>
          </cell>
          <cell r="D84" t="str">
            <v>Қорақалпоғистон</v>
          </cell>
          <cell r="E84" t="str">
            <v>Ходжели</v>
          </cell>
        </row>
        <row r="85">
          <cell r="C85" t="str">
            <v>01055</v>
          </cell>
          <cell r="D85" t="str">
            <v>Қорақалпоғистон</v>
          </cell>
          <cell r="E85" t="str">
            <v>Элликқалъа</v>
          </cell>
        </row>
        <row r="86">
          <cell r="C86" t="str">
            <v>00620</v>
          </cell>
          <cell r="D86" t="str">
            <v>Қорақалпоғистон</v>
          </cell>
          <cell r="E86" t="str">
            <v>Мангит</v>
          </cell>
        </row>
        <row r="87">
          <cell r="C87" t="str">
            <v>01044</v>
          </cell>
          <cell r="D87" t="str">
            <v>Наманган</v>
          </cell>
          <cell r="E87" t="str">
            <v>Чортоқ</v>
          </cell>
        </row>
        <row r="88">
          <cell r="C88" t="str">
            <v>01047</v>
          </cell>
          <cell r="D88" t="str">
            <v>Самарқанд</v>
          </cell>
          <cell r="E88" t="str">
            <v xml:space="preserve">Жума </v>
          </cell>
        </row>
        <row r="89">
          <cell r="C89" t="str">
            <v>01049</v>
          </cell>
          <cell r="D89" t="str">
            <v>Наманган</v>
          </cell>
          <cell r="E89" t="str">
            <v>Косонсай</v>
          </cell>
        </row>
        <row r="90">
          <cell r="C90" t="str">
            <v>01058</v>
          </cell>
          <cell r="D90" t="str">
            <v>Қашқадарё</v>
          </cell>
          <cell r="E90" t="str">
            <v>Яккабоғ</v>
          </cell>
        </row>
        <row r="91">
          <cell r="C91" t="str">
            <v>01073</v>
          </cell>
          <cell r="D91" t="str">
            <v>Навоий</v>
          </cell>
          <cell r="E91" t="str">
            <v>Учқудуқ</v>
          </cell>
        </row>
        <row r="92">
          <cell r="C92" t="str">
            <v>01089</v>
          </cell>
          <cell r="D92" t="str">
            <v>Фарғона</v>
          </cell>
          <cell r="E92" t="str">
            <v>Кукон</v>
          </cell>
        </row>
        <row r="93">
          <cell r="C93" t="str">
            <v>01093</v>
          </cell>
          <cell r="D93" t="str">
            <v>Қорақалпоғистон</v>
          </cell>
          <cell r="E93" t="str">
            <v>Чимбой</v>
          </cell>
        </row>
        <row r="94">
          <cell r="C94" t="str">
            <v>01147</v>
          </cell>
          <cell r="D94" t="str">
            <v>Тошкент шаҳар</v>
          </cell>
          <cell r="E94" t="str">
            <v>Қорасарой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007502_18X"/>
      <sheetName val="Номма-ном"/>
      <sheetName val="зайавка"/>
      <sheetName val="зайавка свод"/>
      <sheetName val="кредит"/>
      <sheetName val="кредит свод"/>
      <sheetName val="филиал режа"/>
      <sheetName val="Туман режа"/>
      <sheetName val="банк режа"/>
      <sheetName val="04,04"/>
      <sheetName val="зайавка свод (2)"/>
      <sheetName val="зайавка свод (3)"/>
      <sheetName val="кредит свод (2)"/>
      <sheetName val="режа"/>
      <sheetName val="Лист1"/>
      <sheetName val="корСчёт"/>
      <sheetName val="2975-28.04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Вилоят-"/>
      <sheetName val="-Филиал-"/>
      <sheetName val="муаммо"/>
      <sheetName val="просрочка мижоз"/>
      <sheetName val="График мижоз"/>
      <sheetName val="Суд мижоз"/>
      <sheetName val="суд"/>
    </sheetNames>
    <sheetDataSet>
      <sheetData sheetId="0" refreshError="1"/>
      <sheetData sheetId="1"/>
      <sheetData sheetId="2">
        <row r="3">
          <cell r="A3" t="str">
            <v>мфо</v>
          </cell>
          <cell r="B3" t="str">
            <v>прос</v>
          </cell>
          <cell r="C3" t="str">
            <v>граф</v>
          </cell>
          <cell r="D3" t="str">
            <v>суд</v>
          </cell>
        </row>
        <row r="4">
          <cell r="A4">
            <v>78</v>
          </cell>
          <cell r="B4">
            <v>109774225.23000002</v>
          </cell>
          <cell r="C4">
            <v>5680308416.1099968</v>
          </cell>
          <cell r="D4">
            <v>225274510.84999999</v>
          </cell>
        </row>
        <row r="5">
          <cell r="A5">
            <v>100</v>
          </cell>
          <cell r="C5">
            <v>364027349.41000068</v>
          </cell>
        </row>
        <row r="6">
          <cell r="A6">
            <v>101</v>
          </cell>
          <cell r="C6">
            <v>340755200.11999995</v>
          </cell>
        </row>
        <row r="7">
          <cell r="A7">
            <v>104</v>
          </cell>
          <cell r="B7">
            <v>31803469.109999999</v>
          </cell>
          <cell r="C7">
            <v>314606720.86000031</v>
          </cell>
        </row>
        <row r="8">
          <cell r="A8">
            <v>108</v>
          </cell>
          <cell r="C8">
            <v>603167744.35000038</v>
          </cell>
        </row>
        <row r="9">
          <cell r="A9">
            <v>109</v>
          </cell>
          <cell r="B9">
            <v>33419771.720000003</v>
          </cell>
          <cell r="C9">
            <v>6500476587.289999</v>
          </cell>
          <cell r="D9">
            <v>267564577.88999999</v>
          </cell>
        </row>
        <row r="10">
          <cell r="A10">
            <v>110</v>
          </cell>
          <cell r="C10">
            <v>675744644.51999974</v>
          </cell>
        </row>
        <row r="11">
          <cell r="A11">
            <v>135</v>
          </cell>
          <cell r="B11">
            <v>14675638.74</v>
          </cell>
          <cell r="C11">
            <v>4895644918.3499899</v>
          </cell>
          <cell r="D11">
            <v>132099980.78</v>
          </cell>
        </row>
        <row r="12">
          <cell r="A12">
            <v>142</v>
          </cell>
          <cell r="B12">
            <v>1740030.61</v>
          </cell>
          <cell r="C12">
            <v>907136024.11999941</v>
          </cell>
        </row>
        <row r="13">
          <cell r="A13">
            <v>145</v>
          </cell>
          <cell r="C13">
            <v>220692821.79999983</v>
          </cell>
        </row>
        <row r="14">
          <cell r="A14">
            <v>149</v>
          </cell>
          <cell r="B14">
            <v>166056.35999999999</v>
          </cell>
          <cell r="C14">
            <v>385033469.95999992</v>
          </cell>
        </row>
        <row r="15">
          <cell r="A15">
            <v>152</v>
          </cell>
          <cell r="B15">
            <v>3406243601.3099999</v>
          </cell>
          <cell r="C15">
            <v>1574693461.8099995</v>
          </cell>
          <cell r="D15">
            <v>3845190709</v>
          </cell>
        </row>
        <row r="16">
          <cell r="A16">
            <v>161</v>
          </cell>
          <cell r="B16">
            <v>12493781.260000002</v>
          </cell>
          <cell r="C16">
            <v>1055684795.7899987</v>
          </cell>
        </row>
        <row r="17">
          <cell r="A17">
            <v>163</v>
          </cell>
          <cell r="B17">
            <v>509254857.08999991</v>
          </cell>
          <cell r="C17">
            <v>1431100116.2199993</v>
          </cell>
          <cell r="D17">
            <v>310893777.13999999</v>
          </cell>
        </row>
        <row r="18">
          <cell r="A18">
            <v>167</v>
          </cell>
          <cell r="B18">
            <v>4997360</v>
          </cell>
          <cell r="C18">
            <v>247439174.86999983</v>
          </cell>
          <cell r="D18">
            <v>99999998</v>
          </cell>
        </row>
        <row r="19">
          <cell r="A19">
            <v>173</v>
          </cell>
          <cell r="B19">
            <v>1708794.0499999998</v>
          </cell>
          <cell r="C19">
            <v>986628402.04999971</v>
          </cell>
          <cell r="D19">
            <v>2914040000</v>
          </cell>
        </row>
        <row r="20">
          <cell r="A20">
            <v>175</v>
          </cell>
          <cell r="B20">
            <v>9443962.370000001</v>
          </cell>
          <cell r="C20">
            <v>1889710228.1999998</v>
          </cell>
        </row>
        <row r="21">
          <cell r="A21">
            <v>177</v>
          </cell>
          <cell r="B21">
            <v>929110.76</v>
          </cell>
          <cell r="C21">
            <v>299260038.68000007</v>
          </cell>
        </row>
        <row r="22">
          <cell r="A22">
            <v>182</v>
          </cell>
          <cell r="B22">
            <v>1866426.54</v>
          </cell>
          <cell r="C22">
            <v>229187690.13999999</v>
          </cell>
        </row>
        <row r="23">
          <cell r="A23">
            <v>198</v>
          </cell>
          <cell r="B23">
            <v>22482572.739999998</v>
          </cell>
          <cell r="C23">
            <v>3428808862.6400061</v>
          </cell>
        </row>
        <row r="24">
          <cell r="A24">
            <v>211</v>
          </cell>
          <cell r="B24">
            <v>5920476.29</v>
          </cell>
          <cell r="C24">
            <v>964768936.90999961</v>
          </cell>
        </row>
        <row r="25">
          <cell r="A25">
            <v>213</v>
          </cell>
          <cell r="B25">
            <v>22688618.469999999</v>
          </cell>
          <cell r="C25">
            <v>525745805.89999998</v>
          </cell>
        </row>
        <row r="26">
          <cell r="A26">
            <v>233</v>
          </cell>
          <cell r="B26">
            <v>180553.55</v>
          </cell>
          <cell r="C26">
            <v>428927634.0999999</v>
          </cell>
        </row>
        <row r="27">
          <cell r="A27">
            <v>239</v>
          </cell>
          <cell r="B27">
            <v>1994381.54</v>
          </cell>
          <cell r="C27">
            <v>292395010.14000005</v>
          </cell>
        </row>
        <row r="28">
          <cell r="A28">
            <v>250</v>
          </cell>
          <cell r="B28">
            <v>153777910.91999999</v>
          </cell>
          <cell r="C28">
            <v>512955830.26000017</v>
          </cell>
        </row>
        <row r="29">
          <cell r="A29">
            <v>254</v>
          </cell>
          <cell r="C29">
            <v>729354404.40000093</v>
          </cell>
        </row>
        <row r="30">
          <cell r="A30">
            <v>260</v>
          </cell>
          <cell r="B30">
            <v>21445765.169999998</v>
          </cell>
          <cell r="C30">
            <v>483450186.5199998</v>
          </cell>
        </row>
        <row r="31">
          <cell r="A31">
            <v>266</v>
          </cell>
          <cell r="B31">
            <v>6826562.3100000005</v>
          </cell>
          <cell r="C31">
            <v>383208403.74999994</v>
          </cell>
        </row>
        <row r="32">
          <cell r="A32">
            <v>281</v>
          </cell>
          <cell r="B32">
            <v>78701599.489999995</v>
          </cell>
          <cell r="C32">
            <v>1226536837.5000002</v>
          </cell>
          <cell r="D32">
            <v>2937316665</v>
          </cell>
        </row>
        <row r="33">
          <cell r="A33">
            <v>289</v>
          </cell>
          <cell r="C33">
            <v>325578563.28999996</v>
          </cell>
        </row>
        <row r="34">
          <cell r="A34">
            <v>298</v>
          </cell>
          <cell r="C34">
            <v>997072923.46000004</v>
          </cell>
        </row>
        <row r="35">
          <cell r="A35">
            <v>301</v>
          </cell>
          <cell r="B35">
            <v>207914.1</v>
          </cell>
          <cell r="C35">
            <v>348981062.18000007</v>
          </cell>
        </row>
        <row r="36">
          <cell r="A36">
            <v>315</v>
          </cell>
          <cell r="C36">
            <v>547038401.00000024</v>
          </cell>
        </row>
        <row r="37">
          <cell r="A37">
            <v>326</v>
          </cell>
          <cell r="B37">
            <v>30213423.520000003</v>
          </cell>
          <cell r="C37">
            <v>1219430067.9300001</v>
          </cell>
        </row>
        <row r="38">
          <cell r="A38">
            <v>333</v>
          </cell>
          <cell r="B38">
            <v>38569997.480000004</v>
          </cell>
          <cell r="C38">
            <v>1003090490.6400002</v>
          </cell>
        </row>
        <row r="39">
          <cell r="A39">
            <v>335</v>
          </cell>
          <cell r="B39">
            <v>2146640.73</v>
          </cell>
          <cell r="C39">
            <v>1259574030.440001</v>
          </cell>
        </row>
        <row r="40">
          <cell r="A40">
            <v>338</v>
          </cell>
          <cell r="B40">
            <v>4335719.84</v>
          </cell>
          <cell r="C40">
            <v>255351197.28</v>
          </cell>
        </row>
        <row r="41">
          <cell r="A41">
            <v>342</v>
          </cell>
          <cell r="B41">
            <v>10000000</v>
          </cell>
          <cell r="C41">
            <v>330892342.25999999</v>
          </cell>
        </row>
        <row r="42">
          <cell r="A42">
            <v>344</v>
          </cell>
          <cell r="B42">
            <v>6231965.9600000009</v>
          </cell>
          <cell r="C42">
            <v>277147726.95000017</v>
          </cell>
        </row>
        <row r="43">
          <cell r="A43">
            <v>346</v>
          </cell>
          <cell r="B43">
            <v>17504157.649999999</v>
          </cell>
          <cell r="C43">
            <v>605163114.02999973</v>
          </cell>
        </row>
        <row r="44">
          <cell r="A44">
            <v>348</v>
          </cell>
          <cell r="B44">
            <v>4829967.9100000011</v>
          </cell>
          <cell r="C44">
            <v>1126975808.3499999</v>
          </cell>
        </row>
        <row r="45">
          <cell r="A45">
            <v>350</v>
          </cell>
          <cell r="B45">
            <v>1017210.6599999999</v>
          </cell>
          <cell r="C45">
            <v>498127439.88999987</v>
          </cell>
        </row>
        <row r="46">
          <cell r="A46">
            <v>361</v>
          </cell>
          <cell r="B46">
            <v>544860.59</v>
          </cell>
          <cell r="C46">
            <v>718753065.85000002</v>
          </cell>
        </row>
        <row r="47">
          <cell r="A47">
            <v>366</v>
          </cell>
          <cell r="B47">
            <v>2061619.12</v>
          </cell>
          <cell r="C47">
            <v>1521149152.3399982</v>
          </cell>
        </row>
        <row r="48">
          <cell r="A48">
            <v>376</v>
          </cell>
          <cell r="B48">
            <v>3467817.2199999997</v>
          </cell>
          <cell r="C48">
            <v>1597061591.9900005</v>
          </cell>
        </row>
        <row r="49">
          <cell r="A49">
            <v>384</v>
          </cell>
          <cell r="B49">
            <v>693026.28</v>
          </cell>
          <cell r="C49">
            <v>999481213.8499999</v>
          </cell>
        </row>
        <row r="50">
          <cell r="A50">
            <v>433</v>
          </cell>
          <cell r="B50">
            <v>3067322.87</v>
          </cell>
          <cell r="C50">
            <v>1933789368.0399997</v>
          </cell>
          <cell r="D50">
            <v>343133217.24000001</v>
          </cell>
        </row>
        <row r="51">
          <cell r="A51">
            <v>455</v>
          </cell>
          <cell r="B51">
            <v>18026296.120000001</v>
          </cell>
          <cell r="C51">
            <v>1973601567.2100005</v>
          </cell>
        </row>
        <row r="52">
          <cell r="A52">
            <v>458</v>
          </cell>
          <cell r="B52">
            <v>15230786.609999999</v>
          </cell>
          <cell r="C52">
            <v>519747938.89000016</v>
          </cell>
        </row>
        <row r="53">
          <cell r="A53">
            <v>467</v>
          </cell>
          <cell r="B53">
            <v>1652180</v>
          </cell>
          <cell r="C53">
            <v>687041334.81000018</v>
          </cell>
        </row>
        <row r="54">
          <cell r="A54">
            <v>470</v>
          </cell>
          <cell r="B54">
            <v>10454779.379999999</v>
          </cell>
          <cell r="C54">
            <v>2074678427.2900012</v>
          </cell>
          <cell r="D54">
            <v>105391391.63</v>
          </cell>
        </row>
        <row r="55">
          <cell r="A55">
            <v>473</v>
          </cell>
          <cell r="B55">
            <v>24041223.530000001</v>
          </cell>
          <cell r="C55">
            <v>313287810.87999994</v>
          </cell>
        </row>
        <row r="56">
          <cell r="A56">
            <v>483</v>
          </cell>
          <cell r="B56">
            <v>5368036.5599999996</v>
          </cell>
          <cell r="C56">
            <v>1083045816.7799995</v>
          </cell>
          <cell r="D56">
            <v>15000000</v>
          </cell>
        </row>
        <row r="57">
          <cell r="A57">
            <v>496</v>
          </cell>
          <cell r="B57">
            <v>7087630.0000000009</v>
          </cell>
          <cell r="C57">
            <v>1918864907.1300023</v>
          </cell>
        </row>
        <row r="58">
          <cell r="A58">
            <v>520</v>
          </cell>
          <cell r="B58">
            <v>6064850.3499999996</v>
          </cell>
          <cell r="C58">
            <v>328799955.71000004</v>
          </cell>
        </row>
        <row r="59">
          <cell r="A59">
            <v>549</v>
          </cell>
          <cell r="B59">
            <v>1677123.71</v>
          </cell>
          <cell r="C59">
            <v>662251021.84000015</v>
          </cell>
          <cell r="D59">
            <v>47748783.060000002</v>
          </cell>
        </row>
        <row r="60">
          <cell r="A60">
            <v>557</v>
          </cell>
          <cell r="B60">
            <v>1064441.3500000001</v>
          </cell>
          <cell r="C60">
            <v>453687048.41999954</v>
          </cell>
          <cell r="D60">
            <v>4389134.79</v>
          </cell>
        </row>
        <row r="61">
          <cell r="A61">
            <v>568</v>
          </cell>
          <cell r="B61">
            <v>9661999.4199999999</v>
          </cell>
          <cell r="C61">
            <v>369301061.24000025</v>
          </cell>
        </row>
        <row r="62">
          <cell r="A62">
            <v>570</v>
          </cell>
          <cell r="B62">
            <v>8030021.5500000007</v>
          </cell>
          <cell r="C62">
            <v>573408725.50999963</v>
          </cell>
        </row>
        <row r="63">
          <cell r="A63">
            <v>578</v>
          </cell>
          <cell r="B63">
            <v>12087592.119999999</v>
          </cell>
          <cell r="C63">
            <v>324013511.61999989</v>
          </cell>
        </row>
        <row r="64">
          <cell r="A64">
            <v>584</v>
          </cell>
          <cell r="B64">
            <v>5205512.3000000007</v>
          </cell>
          <cell r="C64">
            <v>1035944924.9199992</v>
          </cell>
          <cell r="D64">
            <v>5942670.6900000004</v>
          </cell>
        </row>
        <row r="65">
          <cell r="A65">
            <v>599</v>
          </cell>
          <cell r="B65">
            <v>9396385.370000001</v>
          </cell>
          <cell r="C65">
            <v>376934711.70000005</v>
          </cell>
        </row>
        <row r="66">
          <cell r="A66">
            <v>620</v>
          </cell>
          <cell r="B66">
            <v>1200000</v>
          </cell>
          <cell r="C66">
            <v>245286528.30999991</v>
          </cell>
        </row>
        <row r="67">
          <cell r="A67">
            <v>1044</v>
          </cell>
          <cell r="B67">
            <v>8919290.5800000001</v>
          </cell>
          <cell r="C67">
            <v>1877184346.8599997</v>
          </cell>
          <cell r="D67">
            <v>120000000</v>
          </cell>
        </row>
        <row r="68">
          <cell r="A68">
            <v>1047</v>
          </cell>
          <cell r="B68">
            <v>3036870.99</v>
          </cell>
          <cell r="C68">
            <v>724630631.61999965</v>
          </cell>
        </row>
        <row r="69">
          <cell r="A69">
            <v>1049</v>
          </cell>
          <cell r="B69">
            <v>431268252.48000002</v>
          </cell>
          <cell r="C69">
            <v>627533279.68999946</v>
          </cell>
        </row>
        <row r="70">
          <cell r="A70">
            <v>1052</v>
          </cell>
          <cell r="B70">
            <v>6511255.0700000003</v>
          </cell>
          <cell r="C70">
            <v>413313776.25000006</v>
          </cell>
        </row>
        <row r="71">
          <cell r="A71">
            <v>1055</v>
          </cell>
          <cell r="B71">
            <v>130868846.43999998</v>
          </cell>
          <cell r="C71">
            <v>538371348.07000017</v>
          </cell>
          <cell r="D71">
            <v>680000000</v>
          </cell>
        </row>
        <row r="72">
          <cell r="A72">
            <v>1089</v>
          </cell>
          <cell r="B72">
            <v>1151494.94</v>
          </cell>
          <cell r="C72">
            <v>477811534.6099999</v>
          </cell>
        </row>
        <row r="73">
          <cell r="A73">
            <v>1106</v>
          </cell>
          <cell r="B73">
            <v>3971447.67</v>
          </cell>
          <cell r="C73">
            <v>332646891.94999993</v>
          </cell>
        </row>
        <row r="74">
          <cell r="A74">
            <v>1147</v>
          </cell>
          <cell r="B74">
            <v>10065201.330000002</v>
          </cell>
          <cell r="C74">
            <v>162231918.21000001</v>
          </cell>
        </row>
        <row r="75">
          <cell r="A75" t="str">
            <v>Общий итог</v>
          </cell>
          <cell r="B75">
            <v>5309468687.4299984</v>
          </cell>
          <cell r="C75">
            <v>71235726296.059982</v>
          </cell>
          <cell r="D75">
            <v>12053985416.07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жа (2)"/>
      <sheetName val="19-16 (2)"/>
      <sheetName val="19-16 (3)"/>
      <sheetName val="база"/>
      <sheetName val="мфо2"/>
      <sheetName val="1 июл"/>
      <sheetName val="реал_порт"/>
      <sheetName val="портфел"/>
      <sheetName val="19-16"/>
      <sheetName val="7"/>
      <sheetName val="14"/>
      <sheetName val="свод_лиз"/>
      <sheetName val="ресурс"/>
      <sheetName val="режа2"/>
      <sheetName val="Бер_тум"/>
      <sheetName val="Бер_фил"/>
      <sheetName val="Бер_вил"/>
      <sheetName val="жами_бер"/>
      <sheetName val="режа"/>
      <sheetName val="2006"/>
      <sheetName val="2007"/>
      <sheetName val="1 фев"/>
      <sheetName val="мфо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Уник</v>
          </cell>
          <cell r="B2" t="str">
            <v>Баланс раками</v>
          </cell>
          <cell r="C2" t="str">
            <v>Мижоз номи</v>
          </cell>
          <cell r="D2" t="str">
            <v>МФО</v>
          </cell>
          <cell r="E2" t="str">
            <v xml:space="preserve">Дата ПР </v>
          </cell>
          <cell r="F2" t="str">
            <v>Оборот ДЕБЕТ</v>
          </cell>
          <cell r="G2" t="str">
            <v>Оборот КРЕДИТ</v>
          </cell>
          <cell r="H2" t="str">
            <v>Остаток АКТИВ</v>
          </cell>
        </row>
        <row r="3">
          <cell r="A3" t="str">
            <v/>
          </cell>
        </row>
        <row r="4">
          <cell r="A4" t="str">
            <v>15605000404247201001</v>
          </cell>
          <cell r="B4" t="str">
            <v> 15605000404247201001_ </v>
          </cell>
          <cell r="C4" t="str">
            <v>"Usmonov Fazliddin Xandamovich" Yakka tartibdagi tadbirkor "Usmonov Fazliddin Xandamovich" Yakka tartibdagi tadbirkor</v>
          </cell>
          <cell r="D4">
            <v>483</v>
          </cell>
          <cell r="E4">
            <v>39658</v>
          </cell>
          <cell r="F4">
            <v>0</v>
          </cell>
          <cell r="G4">
            <v>0</v>
          </cell>
          <cell r="H4">
            <v>207118.8</v>
          </cell>
        </row>
        <row r="5">
          <cell r="A5" t="str">
            <v>15605000004259740001</v>
          </cell>
          <cell r="B5" t="str">
            <v> 15605000004259740001_ </v>
          </cell>
          <cell r="C5" t="str">
            <v>ЯТ РУСТАМОВ ОЛИМЖОН ЯТ РУСТАМОВ ОЛИМЖОН</v>
          </cell>
          <cell r="D5">
            <v>198</v>
          </cell>
          <cell r="E5">
            <v>39526</v>
          </cell>
          <cell r="F5">
            <v>0</v>
          </cell>
          <cell r="G5">
            <v>0</v>
          </cell>
          <cell r="H5">
            <v>8000000</v>
          </cell>
        </row>
        <row r="6">
          <cell r="A6" t="str">
            <v>15605000904282924001</v>
          </cell>
          <cell r="B6" t="str">
            <v> 15605000904282924001_ </v>
          </cell>
          <cell r="C6" t="str">
            <v>Якка табиркор "Махмудов Мирзокул Ризаевич" Якка табиркор "Махмудов Мирзокул Ризаевич"</v>
          </cell>
          <cell r="D6">
            <v>211</v>
          </cell>
          <cell r="E6">
            <v>39648</v>
          </cell>
          <cell r="F6">
            <v>0</v>
          </cell>
          <cell r="G6">
            <v>0</v>
          </cell>
          <cell r="H6">
            <v>71877.39</v>
          </cell>
        </row>
        <row r="7">
          <cell r="A7" t="str">
            <v>15605000104298507001</v>
          </cell>
          <cell r="B7" t="str">
            <v> 15605000104298507001_ </v>
          </cell>
          <cell r="C7" t="str">
            <v>Якка тадбиркор "Орзиева Замира" Якка тадбиркор "Орзиева Замира"</v>
          </cell>
          <cell r="D7">
            <v>211</v>
          </cell>
          <cell r="E7">
            <v>39414</v>
          </cell>
          <cell r="F7">
            <v>0</v>
          </cell>
          <cell r="G7">
            <v>0</v>
          </cell>
          <cell r="H7">
            <v>329132.73</v>
          </cell>
        </row>
        <row r="8">
          <cell r="A8" t="str">
            <v>15605000004538254616</v>
          </cell>
          <cell r="B8" t="str">
            <v> 15605000004538254616_ </v>
          </cell>
          <cell r="C8" t="str">
            <v>ЯТТ Эргашев Жасур Махмудович ЯТТ Эргашев Жасур Махмудович</v>
          </cell>
          <cell r="D8">
            <v>161</v>
          </cell>
          <cell r="E8">
            <v>39531</v>
          </cell>
          <cell r="F8">
            <v>0</v>
          </cell>
          <cell r="G8">
            <v>0</v>
          </cell>
          <cell r="H8">
            <v>7775000</v>
          </cell>
        </row>
        <row r="9">
          <cell r="A9" t="str">
            <v>15607000700122901001</v>
          </cell>
          <cell r="B9" t="str">
            <v> 15607000700122901001_ </v>
          </cell>
          <cell r="C9" t="str">
            <v>OAJ Oquv ishlab chiqarish markazi OAJ Oquv ishlab chiqarish markazi</v>
          </cell>
          <cell r="D9">
            <v>433</v>
          </cell>
          <cell r="E9">
            <v>39624</v>
          </cell>
          <cell r="F9">
            <v>0</v>
          </cell>
          <cell r="G9">
            <v>0</v>
          </cell>
          <cell r="H9">
            <v>41604000</v>
          </cell>
        </row>
        <row r="10">
          <cell r="A10" t="str">
            <v>15607000203199656666</v>
          </cell>
          <cell r="B10" t="str">
            <v> 15607000203199656666_ </v>
          </cell>
          <cell r="C10" t="str">
            <v>Олтин Бошок Уругчилик Бирлашмаси Олтин Бошок Уругчилик Бирлашмаси</v>
          </cell>
          <cell r="D10">
            <v>254</v>
          </cell>
          <cell r="E10">
            <v>39650</v>
          </cell>
          <cell r="F10">
            <v>0</v>
          </cell>
          <cell r="G10">
            <v>0</v>
          </cell>
          <cell r="H10">
            <v>8400000</v>
          </cell>
        </row>
        <row r="11">
          <cell r="A11" t="str">
            <v>15607000103836835646</v>
          </cell>
          <cell r="B11" t="str">
            <v> 15607000103836835646_ </v>
          </cell>
          <cell r="C11" t="str">
            <v>Андижон вил.Матбуот бошкармаси кошидаги "ХАЕТ" нашриёти Андижон вил.Матбуот бошкармаси кошидаги "ХАЕТ" нашриёти</v>
          </cell>
          <cell r="D11">
            <v>78</v>
          </cell>
          <cell r="E11">
            <v>39658</v>
          </cell>
          <cell r="F11">
            <v>0</v>
          </cell>
          <cell r="G11">
            <v>0</v>
          </cell>
          <cell r="H11">
            <v>5160000</v>
          </cell>
        </row>
        <row r="12">
          <cell r="A12" t="str">
            <v>15607000904409673001</v>
          </cell>
          <cell r="B12" t="str">
            <v> 15607000904409673001_ </v>
          </cell>
          <cell r="C12" t="str">
            <v>"Гиламбоб-Ангор" масъулияти чекланган мукобил машина трактор парки "Гиламбоб-Ангор" масъулияти чекланган мукобил машина трактор парки</v>
          </cell>
          <cell r="D12">
            <v>344</v>
          </cell>
          <cell r="E12">
            <v>39568</v>
          </cell>
          <cell r="F12">
            <v>0</v>
          </cell>
          <cell r="G12">
            <v>0</v>
          </cell>
          <cell r="H12">
            <v>12411046.939999999</v>
          </cell>
        </row>
        <row r="13">
          <cell r="A13" t="str">
            <v>15607000904518415001</v>
          </cell>
          <cell r="B13" t="str">
            <v> 15607000904518415001_ </v>
          </cell>
          <cell r="C13" t="str">
            <v>XO'JASOAT MUKOBIL MASHINA TRAKTOR PARKI XO'JASOAT MUKOBIL MASHINA TRAKTOR PARKI</v>
          </cell>
          <cell r="D13">
            <v>361</v>
          </cell>
          <cell r="E13">
            <v>39660</v>
          </cell>
          <cell r="F13">
            <v>0</v>
          </cell>
          <cell r="G13">
            <v>99970</v>
          </cell>
          <cell r="H13">
            <v>2399966.2400000002</v>
          </cell>
        </row>
        <row r="14">
          <cell r="A14" t="str">
            <v>15611000900306279646</v>
          </cell>
          <cell r="B14" t="str">
            <v> 15611000900306279646_ </v>
          </cell>
          <cell r="C14" t="str">
            <v>Уз. Рес. МКТ "Ватанпарвар" Уз. Рес. МКТ "Ватанпарвар"</v>
          </cell>
          <cell r="D14">
            <v>198</v>
          </cell>
          <cell r="E14">
            <v>39644</v>
          </cell>
          <cell r="F14">
            <v>0</v>
          </cell>
          <cell r="G14">
            <v>0</v>
          </cell>
          <cell r="H14">
            <v>37800000</v>
          </cell>
        </row>
        <row r="15">
          <cell r="A15" t="str">
            <v>15611000704010751646</v>
          </cell>
          <cell r="B15" t="str">
            <v> 15611000704010751646_ </v>
          </cell>
          <cell r="C15" t="str">
            <v>"Тасвирий ойна" ижодий уюшмаси Ургут туман булими "Тасвирий ойна" ижодий уюшмаси Ургут туман булими</v>
          </cell>
          <cell r="D15">
            <v>301</v>
          </cell>
          <cell r="E15">
            <v>39660</v>
          </cell>
          <cell r="F15">
            <v>0</v>
          </cell>
          <cell r="G15">
            <v>679960.19</v>
          </cell>
          <cell r="H15">
            <v>29320039.809999999</v>
          </cell>
        </row>
        <row r="16">
          <cell r="A16" t="str">
            <v>15611000904554591646</v>
          </cell>
          <cell r="B16" t="str">
            <v> 15611000904554591646_ </v>
          </cell>
          <cell r="C16" t="str">
            <v>Уз Мудга кумаклашувчи "Ватан парвар" ташкилоти Туман укув спорт техника клуби Уз Мудга кумаклашувчи "Ватан парвар" ташкилоти Туман укув спорт техника клуби</v>
          </cell>
          <cell r="D16">
            <v>213</v>
          </cell>
          <cell r="E16">
            <v>39645</v>
          </cell>
          <cell r="F16">
            <v>0</v>
          </cell>
          <cell r="G16">
            <v>0</v>
          </cell>
          <cell r="H16">
            <v>34790000</v>
          </cell>
        </row>
        <row r="17">
          <cell r="A17" t="str">
            <v>15613000000000135009</v>
          </cell>
          <cell r="B17" t="str">
            <v> 15613000000000135009_ </v>
          </cell>
          <cell r="C17" t="str">
            <v>МКБ АТБ Жиззах ш.Амалиёт булими Хакимова Н к.к.</v>
          </cell>
          <cell r="D17">
            <v>135</v>
          </cell>
          <cell r="E17">
            <v>39074</v>
          </cell>
          <cell r="F17">
            <v>0</v>
          </cell>
          <cell r="G17">
            <v>0</v>
          </cell>
          <cell r="H17">
            <v>2600000</v>
          </cell>
        </row>
        <row r="18">
          <cell r="A18" t="str">
            <v>15613000600119440646</v>
          </cell>
          <cell r="B18" t="str">
            <v> 15613000600119440646_ </v>
          </cell>
          <cell r="C18" t="str">
            <v>ООО "MARVARID" ООО "MARVARID"</v>
          </cell>
          <cell r="D18">
            <v>455</v>
          </cell>
          <cell r="E18">
            <v>39659</v>
          </cell>
          <cell r="F18">
            <v>0</v>
          </cell>
          <cell r="G18">
            <v>0</v>
          </cell>
          <cell r="H18">
            <v>6352940.7999999998</v>
          </cell>
        </row>
        <row r="19">
          <cell r="A19" t="str">
            <v>15613000100133438120</v>
          </cell>
          <cell r="B19" t="str">
            <v> 15613000100133438120_ </v>
          </cell>
          <cell r="C19" t="str">
            <v>ФХ "БУКА" ФХ "БУКА"</v>
          </cell>
          <cell r="D19">
            <v>455</v>
          </cell>
          <cell r="E19">
            <v>39652</v>
          </cell>
          <cell r="F19">
            <v>0</v>
          </cell>
          <cell r="G19">
            <v>0</v>
          </cell>
          <cell r="H19">
            <v>28450000</v>
          </cell>
        </row>
        <row r="20">
          <cell r="A20" t="str">
            <v>15613000300134343646</v>
          </cell>
          <cell r="B20" t="str">
            <v> 15613000300134343646_ </v>
          </cell>
          <cell r="C20" t="str">
            <v>XK "Rasuldjon" XK "Rasuldjon"</v>
          </cell>
          <cell r="D20">
            <v>433</v>
          </cell>
          <cell r="E20">
            <v>39655</v>
          </cell>
          <cell r="F20">
            <v>0</v>
          </cell>
          <cell r="G20">
            <v>0</v>
          </cell>
          <cell r="H20">
            <v>14999555.4</v>
          </cell>
        </row>
        <row r="21">
          <cell r="A21" t="str">
            <v>15613000700135732666</v>
          </cell>
          <cell r="B21" t="str">
            <v> 15613000700135732666_ </v>
          </cell>
          <cell r="C21" t="str">
            <v>"Гижген" ФХ "Гижген" ФХ</v>
          </cell>
          <cell r="D21">
            <v>455</v>
          </cell>
          <cell r="E21">
            <v>39656</v>
          </cell>
          <cell r="F21">
            <v>0</v>
          </cell>
          <cell r="G21">
            <v>0</v>
          </cell>
          <cell r="H21">
            <v>5552062.29</v>
          </cell>
        </row>
        <row r="22">
          <cell r="A22" t="str">
            <v>15613000600138163646</v>
          </cell>
          <cell r="B22" t="str">
            <v> 15613000600138163646_ </v>
          </cell>
          <cell r="C22" t="str">
            <v>"ЁДГОР-С" ООО "ЁДГОР-С" ООО</v>
          </cell>
          <cell r="D22">
            <v>433</v>
          </cell>
          <cell r="E22">
            <v>39652</v>
          </cell>
          <cell r="F22">
            <v>0</v>
          </cell>
          <cell r="G22">
            <v>0</v>
          </cell>
          <cell r="H22">
            <v>20958000</v>
          </cell>
        </row>
        <row r="23">
          <cell r="A23" t="str">
            <v>15613000500140890666</v>
          </cell>
          <cell r="B23" t="str">
            <v> 15613000500140890666_ </v>
          </cell>
          <cell r="C23" t="str">
            <v>ТОЛМАС ФХ ТОЛМАС ФХ</v>
          </cell>
          <cell r="D23">
            <v>458</v>
          </cell>
          <cell r="E23">
            <v>39611</v>
          </cell>
          <cell r="F23">
            <v>0</v>
          </cell>
          <cell r="G23">
            <v>0</v>
          </cell>
          <cell r="H23">
            <v>1131409.3700000001</v>
          </cell>
        </row>
        <row r="24">
          <cell r="A24" t="str">
            <v>15613000700177149646</v>
          </cell>
          <cell r="B24" t="str">
            <v> 15613000700177149646_ </v>
          </cell>
          <cell r="C24" t="str">
            <v>"БАРАКА" хусусий корхонаси "БАРАКА" хусусий корхонаси</v>
          </cell>
          <cell r="D24">
            <v>78</v>
          </cell>
          <cell r="E24">
            <v>39645</v>
          </cell>
          <cell r="F24">
            <v>0</v>
          </cell>
          <cell r="G24">
            <v>0</v>
          </cell>
          <cell r="H24">
            <v>35800000</v>
          </cell>
        </row>
        <row r="25">
          <cell r="A25" t="str">
            <v>15613000400180509001</v>
          </cell>
          <cell r="B25" t="str">
            <v> 15613000400180509001_ </v>
          </cell>
          <cell r="C25" t="str">
            <v>АЗИЗ ФЕРМЕР ХУЖАЛИГИ АЗИЗ ФЕРМЕР ХУЖАЛИГИ</v>
          </cell>
          <cell r="D25">
            <v>198</v>
          </cell>
          <cell r="E25">
            <v>39636</v>
          </cell>
          <cell r="F25">
            <v>0</v>
          </cell>
          <cell r="G25">
            <v>0</v>
          </cell>
          <cell r="H25">
            <v>7000000</v>
          </cell>
        </row>
        <row r="26">
          <cell r="A26" t="str">
            <v>15613000100181002646</v>
          </cell>
          <cell r="B26" t="str">
            <v> 15613000100181002646_ </v>
          </cell>
          <cell r="C26" t="str">
            <v>Фирма "ЛОЧИН" Фирма "ЛОЧИН"</v>
          </cell>
          <cell r="D26">
            <v>198</v>
          </cell>
          <cell r="E26">
            <v>39627</v>
          </cell>
          <cell r="F26">
            <v>0</v>
          </cell>
          <cell r="G26">
            <v>0</v>
          </cell>
          <cell r="H26">
            <v>16000000</v>
          </cell>
        </row>
        <row r="27">
          <cell r="A27" t="str">
            <v>15613000500182959647</v>
          </cell>
          <cell r="B27" t="str">
            <v> 15613000500182959647_ </v>
          </cell>
          <cell r="C27" t="str">
            <v>ЧФ "PROGRESS RSF" ЧФ "PROGRESS RSF"</v>
          </cell>
          <cell r="D27">
            <v>433</v>
          </cell>
          <cell r="E27">
            <v>39643</v>
          </cell>
          <cell r="F27">
            <v>0</v>
          </cell>
          <cell r="G27">
            <v>0</v>
          </cell>
          <cell r="H27">
            <v>22257500</v>
          </cell>
        </row>
        <row r="28">
          <cell r="A28" t="str">
            <v>15613000300183964646</v>
          </cell>
          <cell r="B28" t="str">
            <v> 15613000300183964646_ </v>
          </cell>
          <cell r="C28" t="str">
            <v>"Тожмахал" савдо ишлаб чикариш хусусий корхонаси "Тожмахал" савдо ишлаб чикариш хусусий корхонаси</v>
          </cell>
          <cell r="D28">
            <v>78</v>
          </cell>
          <cell r="E28">
            <v>39658</v>
          </cell>
          <cell r="F28">
            <v>0</v>
          </cell>
          <cell r="G28">
            <v>0</v>
          </cell>
          <cell r="H28">
            <v>11570764.789999999</v>
          </cell>
        </row>
        <row r="29">
          <cell r="A29" t="str">
            <v>15613000500184882001</v>
          </cell>
          <cell r="B29" t="str">
            <v> 15613000500184882001_ </v>
          </cell>
          <cell r="C29" t="str">
            <v>"УСМОНБОБО"ХУСУСИЙ ФЕРМЕР ХУЖАЛИГИ "УСМОНБОБО"ХУСУСИЙ ФЕРМЕР ХУЖАЛИГИ</v>
          </cell>
          <cell r="D29">
            <v>63</v>
          </cell>
          <cell r="E29">
            <v>39627</v>
          </cell>
          <cell r="F29">
            <v>0</v>
          </cell>
          <cell r="G29">
            <v>0</v>
          </cell>
          <cell r="H29">
            <v>1331673</v>
          </cell>
        </row>
        <row r="30">
          <cell r="A30" t="str">
            <v>15613000900184884001</v>
          </cell>
          <cell r="B30" t="str">
            <v> 15613000900184884001_ </v>
          </cell>
          <cell r="C30" t="str">
            <v>"Ашурали-дехкон" номли дехкон(фермер) хужалиги "Ашурали-дехкон" номли дехкон(фермер) хужалиги</v>
          </cell>
          <cell r="D30">
            <v>63</v>
          </cell>
          <cell r="E30">
            <v>39648</v>
          </cell>
          <cell r="F30">
            <v>0</v>
          </cell>
          <cell r="G30">
            <v>0</v>
          </cell>
          <cell r="H30">
            <v>2618000</v>
          </cell>
        </row>
        <row r="31">
          <cell r="A31" t="str">
            <v>15613000900191842646</v>
          </cell>
          <cell r="B31" t="str">
            <v> 15613000900191842646_ </v>
          </cell>
          <cell r="C31" t="str">
            <v>ХК " КАМОLА " ХК " КАМОLА "</v>
          </cell>
          <cell r="D31">
            <v>467</v>
          </cell>
          <cell r="E31">
            <v>39658</v>
          </cell>
          <cell r="F31">
            <v>0</v>
          </cell>
          <cell r="G31">
            <v>0</v>
          </cell>
          <cell r="H31">
            <v>7282668</v>
          </cell>
        </row>
        <row r="32">
          <cell r="A32" t="str">
            <v>15613000000193377120</v>
          </cell>
          <cell r="B32" t="str">
            <v> 15613000000193377120_ </v>
          </cell>
          <cell r="C32" t="str">
            <v>Куштепа-1 хусусий парандачилик фермаси Куштепа-1 хусусий парандачилик фермаси</v>
          </cell>
          <cell r="D32">
            <v>239</v>
          </cell>
          <cell r="E32">
            <v>39644</v>
          </cell>
          <cell r="F32">
            <v>0</v>
          </cell>
          <cell r="G32">
            <v>0</v>
          </cell>
          <cell r="H32">
            <v>34675000</v>
          </cell>
        </row>
        <row r="33">
          <cell r="A33" t="str">
            <v>15613000600197673646</v>
          </cell>
          <cell r="B33" t="str">
            <v> 15613000600197673646_ </v>
          </cell>
          <cell r="C33" t="str">
            <v>Достон хус.чор.тиж.фирма Достон хус.чор.тиж.фирма</v>
          </cell>
          <cell r="D33">
            <v>384</v>
          </cell>
          <cell r="E33">
            <v>39626</v>
          </cell>
          <cell r="F33">
            <v>0</v>
          </cell>
          <cell r="G33">
            <v>0</v>
          </cell>
          <cell r="H33">
            <v>34700000</v>
          </cell>
        </row>
        <row r="34">
          <cell r="A34" t="str">
            <v>15613000900199504666</v>
          </cell>
          <cell r="B34" t="str">
            <v> 15613000900199504666_ </v>
          </cell>
          <cell r="C34" t="str">
            <v>УНУМДОР ДФХ УНУМДОР ДФХ</v>
          </cell>
          <cell r="D34">
            <v>376</v>
          </cell>
          <cell r="E34">
            <v>39619</v>
          </cell>
          <cell r="F34">
            <v>0</v>
          </cell>
          <cell r="G34">
            <v>0</v>
          </cell>
          <cell r="H34">
            <v>22730000</v>
          </cell>
        </row>
        <row r="35">
          <cell r="A35" t="str">
            <v>15613000100202268656</v>
          </cell>
          <cell r="B35" t="str">
            <v> 15613000100202268656_ </v>
          </cell>
          <cell r="C35" t="str">
            <v>Fиждувон Барака нон масъулияти чекланган жамияти Fиждувон Барака нон масъулияти чекланган жамияти</v>
          </cell>
          <cell r="D35">
            <v>104</v>
          </cell>
          <cell r="E35">
            <v>39650</v>
          </cell>
          <cell r="F35">
            <v>0</v>
          </cell>
          <cell r="G35">
            <v>0</v>
          </cell>
          <cell r="H35">
            <v>12506250</v>
          </cell>
        </row>
        <row r="36">
          <cell r="A36" t="str">
            <v>15613000100215995646</v>
          </cell>
          <cell r="B36" t="str">
            <v> 15613000100215995646_ </v>
          </cell>
          <cell r="C36" t="str">
            <v>ЧАСТНАЯ АПТЕКА МУХТАСАР ЧАСТНАЯ АПТЕКА МУХТАСАР</v>
          </cell>
          <cell r="D36">
            <v>496</v>
          </cell>
          <cell r="E36">
            <v>39654</v>
          </cell>
          <cell r="F36">
            <v>0</v>
          </cell>
          <cell r="G36">
            <v>0</v>
          </cell>
          <cell r="H36">
            <v>12269419.59</v>
          </cell>
        </row>
        <row r="37">
          <cell r="A37" t="str">
            <v>15613000100222470120</v>
          </cell>
          <cell r="B37" t="str">
            <v> 15613000100222470120_ </v>
          </cell>
          <cell r="C37" t="str">
            <v>ГУЛИСТОН ХУСУСИЙ КОРХОНА ГУЛИСТОН ХУСУСИЙ КОРХОНА</v>
          </cell>
          <cell r="D37">
            <v>496</v>
          </cell>
          <cell r="E37">
            <v>39638</v>
          </cell>
          <cell r="F37">
            <v>0</v>
          </cell>
          <cell r="G37">
            <v>0</v>
          </cell>
          <cell r="H37">
            <v>136000000</v>
          </cell>
        </row>
        <row r="38">
          <cell r="A38" t="str">
            <v>15613000700229278646</v>
          </cell>
          <cell r="B38" t="str">
            <v> 15613000700229278646_ </v>
          </cell>
          <cell r="C38" t="str">
            <v>ШОХРУХ ХФ ШОХРУХ ХФ</v>
          </cell>
          <cell r="D38">
            <v>496</v>
          </cell>
          <cell r="E38">
            <v>39660</v>
          </cell>
          <cell r="F38">
            <v>0</v>
          </cell>
          <cell r="G38">
            <v>417000</v>
          </cell>
          <cell r="H38">
            <v>14583000</v>
          </cell>
        </row>
        <row r="39">
          <cell r="A39" t="str">
            <v>15613000500237285646</v>
          </cell>
          <cell r="B39" t="str">
            <v> 15613000500237285646_ </v>
          </cell>
          <cell r="C39" t="str">
            <v>Комилжон Назаров МЧЖ Комилжон Назаров МЧЖ</v>
          </cell>
          <cell r="D39">
            <v>496</v>
          </cell>
          <cell r="E39">
            <v>39660</v>
          </cell>
          <cell r="F39">
            <v>0</v>
          </cell>
          <cell r="G39">
            <v>180500</v>
          </cell>
          <cell r="H39">
            <v>5055543.17</v>
          </cell>
        </row>
        <row r="40">
          <cell r="A40" t="str">
            <v>15613000300237715646</v>
          </cell>
          <cell r="B40" t="str">
            <v> 15613000300237715646_ </v>
          </cell>
          <cell r="C40" t="str">
            <v>ГУЗАЛ ХК ГУЗАЛ ХК</v>
          </cell>
          <cell r="D40">
            <v>496</v>
          </cell>
          <cell r="E40">
            <v>39660</v>
          </cell>
          <cell r="F40">
            <v>0</v>
          </cell>
          <cell r="G40">
            <v>200571</v>
          </cell>
          <cell r="H40">
            <v>6819429</v>
          </cell>
        </row>
        <row r="41">
          <cell r="A41" t="str">
            <v>15613000000238528646</v>
          </cell>
          <cell r="B41" t="str">
            <v> 15613000000238528646_ </v>
          </cell>
          <cell r="C41" t="str">
            <v>МАМАТХОНОВ НОМЛИ ХУСУСИЙ ТАБОБАТ МАРКАЗИ МАМАТХОНОВ НОМЛИ ХУСУСИЙ ТАБОБАТ МАРКАЗИ</v>
          </cell>
          <cell r="D41">
            <v>496</v>
          </cell>
          <cell r="E41">
            <v>39660</v>
          </cell>
          <cell r="F41">
            <v>0</v>
          </cell>
          <cell r="G41">
            <v>200000</v>
          </cell>
          <cell r="H41">
            <v>7314877.4199999999</v>
          </cell>
        </row>
        <row r="42">
          <cell r="A42" t="str">
            <v>15613000000242062001</v>
          </cell>
          <cell r="B42" t="str">
            <v> 15613000000242062001_ </v>
          </cell>
          <cell r="C42" t="str">
            <v>ШЕРХОН ФЕРМЕР ХУЖАЛИГИ ДАВР ФХ</v>
          </cell>
          <cell r="D42">
            <v>496</v>
          </cell>
          <cell r="E42">
            <v>39629</v>
          </cell>
          <cell r="F42">
            <v>0</v>
          </cell>
          <cell r="G42">
            <v>0</v>
          </cell>
          <cell r="H42">
            <v>11813191.09</v>
          </cell>
        </row>
        <row r="43">
          <cell r="A43" t="str">
            <v>15613000400242062120</v>
          </cell>
          <cell r="B43" t="str">
            <v> 15613000400242062120_ </v>
          </cell>
          <cell r="C43" t="str">
            <v>ШЕРХОН ФЕРМЕР ХУЖАЛИГИ ШЕРХОН ФЕРМЕР ХУЖАЛИГИ</v>
          </cell>
          <cell r="D43">
            <v>496</v>
          </cell>
          <cell r="E43">
            <v>39650</v>
          </cell>
          <cell r="F43">
            <v>0</v>
          </cell>
          <cell r="G43">
            <v>0</v>
          </cell>
          <cell r="H43">
            <v>29300000</v>
          </cell>
        </row>
        <row r="44">
          <cell r="A44" t="str">
            <v>15613000300250339001</v>
          </cell>
          <cell r="B44" t="str">
            <v> 15613000300250339001_ </v>
          </cell>
          <cell r="C44" t="str">
            <v>АЛ МАНСУР ФЕРМЕР ХУЖАЛИГИ "ИСТИКЛОЛ" КИШ. ХУЖ. ТЕХН.ИШЛАТ.КООП.ЖАМИЯТИ</v>
          </cell>
          <cell r="D44">
            <v>496</v>
          </cell>
          <cell r="E44">
            <v>39463</v>
          </cell>
          <cell r="F44">
            <v>0</v>
          </cell>
          <cell r="G44">
            <v>0</v>
          </cell>
          <cell r="H44">
            <v>12027000</v>
          </cell>
        </row>
        <row r="45">
          <cell r="A45" t="str">
            <v>15613000400253199646</v>
          </cell>
          <cell r="B45" t="str">
            <v> 15613000400253199646_ </v>
          </cell>
          <cell r="C45" t="str">
            <v>ИКБОЛ кишлок хужалик копперативи ИКБОЛ кишлок хужалик копперативи</v>
          </cell>
          <cell r="D45">
            <v>496</v>
          </cell>
          <cell r="E45">
            <v>39624</v>
          </cell>
          <cell r="F45">
            <v>0</v>
          </cell>
          <cell r="G45">
            <v>0</v>
          </cell>
          <cell r="H45">
            <v>34950000</v>
          </cell>
        </row>
        <row r="46">
          <cell r="A46" t="str">
            <v>15613000700253223646</v>
          </cell>
          <cell r="B46" t="str">
            <v> 15613000700253223646_ </v>
          </cell>
          <cell r="C46" t="str">
            <v>УМИД КК УМИД КК</v>
          </cell>
          <cell r="D46">
            <v>496</v>
          </cell>
          <cell r="E46">
            <v>39644</v>
          </cell>
          <cell r="F46">
            <v>0</v>
          </cell>
          <cell r="G46">
            <v>0</v>
          </cell>
          <cell r="H46">
            <v>20000000</v>
          </cell>
        </row>
        <row r="47">
          <cell r="A47" t="str">
            <v>15613000300281069001</v>
          </cell>
          <cell r="B47" t="str">
            <v> 15613000300281069001_ </v>
          </cell>
          <cell r="C47" t="str">
            <v>ИСТИКЛОЛ фермер хужалиги Истиклол фермер хужалиги</v>
          </cell>
          <cell r="D47">
            <v>78</v>
          </cell>
          <cell r="E47">
            <v>39355</v>
          </cell>
          <cell r="F47">
            <v>0</v>
          </cell>
          <cell r="G47">
            <v>0</v>
          </cell>
          <cell r="H47">
            <v>27484889</v>
          </cell>
        </row>
        <row r="48">
          <cell r="A48" t="str">
            <v>15613000300282213666</v>
          </cell>
          <cell r="B48" t="str">
            <v> 15613000300282213666_ </v>
          </cell>
          <cell r="C48" t="str">
            <v>"Шамшир" фермер хужалиги "Шамшир" фермер хужалиги</v>
          </cell>
          <cell r="D48">
            <v>63</v>
          </cell>
          <cell r="E48">
            <v>39645</v>
          </cell>
          <cell r="F48">
            <v>0</v>
          </cell>
          <cell r="G48">
            <v>0</v>
          </cell>
          <cell r="H48">
            <v>1056567</v>
          </cell>
        </row>
        <row r="49">
          <cell r="A49" t="str">
            <v>15613000200304994001</v>
          </cell>
          <cell r="B49" t="str">
            <v> 15613000200304994001_ </v>
          </cell>
          <cell r="C49" t="str">
            <v>Мултон хкк Мултон хкк</v>
          </cell>
          <cell r="D49">
            <v>260</v>
          </cell>
          <cell r="E49">
            <v>39653</v>
          </cell>
          <cell r="F49">
            <v>0</v>
          </cell>
          <cell r="G49">
            <v>0</v>
          </cell>
          <cell r="H49">
            <v>10100000</v>
          </cell>
        </row>
        <row r="50">
          <cell r="A50" t="str">
            <v>15613000800309792120</v>
          </cell>
          <cell r="B50" t="str">
            <v> 15613000800309792120_ </v>
          </cell>
          <cell r="C50" t="str">
            <v>Юнусбой ф.х Юнусбой ф.х</v>
          </cell>
          <cell r="D50">
            <v>239</v>
          </cell>
          <cell r="E50">
            <v>39632</v>
          </cell>
          <cell r="F50">
            <v>0</v>
          </cell>
          <cell r="G50">
            <v>0</v>
          </cell>
          <cell r="H50">
            <v>3396000</v>
          </cell>
        </row>
        <row r="51">
          <cell r="A51" t="str">
            <v>15613000300309796646</v>
          </cell>
          <cell r="B51" t="str">
            <v> 15613000300309796646_ </v>
          </cell>
          <cell r="C51" t="str">
            <v>Ф. АЛМАЗ Ф. АЛМАЗ</v>
          </cell>
          <cell r="D51">
            <v>109</v>
          </cell>
          <cell r="E51">
            <v>39654</v>
          </cell>
          <cell r="F51">
            <v>0</v>
          </cell>
          <cell r="G51">
            <v>0</v>
          </cell>
          <cell r="H51">
            <v>9360000</v>
          </cell>
        </row>
        <row r="52">
          <cell r="A52" t="str">
            <v>15613000800309819666</v>
          </cell>
          <cell r="B52" t="str">
            <v> 15613000800309819666_ </v>
          </cell>
          <cell r="C52" t="str">
            <v>Жавохир ф.х Жавохир ф.х</v>
          </cell>
          <cell r="D52">
            <v>239</v>
          </cell>
          <cell r="E52">
            <v>39650</v>
          </cell>
          <cell r="F52">
            <v>0</v>
          </cell>
          <cell r="G52">
            <v>0</v>
          </cell>
          <cell r="H52">
            <v>18800000</v>
          </cell>
        </row>
        <row r="53">
          <cell r="A53" t="str">
            <v>15613000200311032001</v>
          </cell>
          <cell r="B53" t="str">
            <v> 15613000200311032001_ </v>
          </cell>
          <cell r="C53" t="str">
            <v>" Каримов Т " ф\х " Каримов Т " ф\х</v>
          </cell>
          <cell r="D53">
            <v>260</v>
          </cell>
          <cell r="E53">
            <v>39363</v>
          </cell>
          <cell r="F53">
            <v>0</v>
          </cell>
          <cell r="G53">
            <v>0</v>
          </cell>
          <cell r="H53">
            <v>15400000</v>
          </cell>
        </row>
        <row r="54">
          <cell r="A54" t="str">
            <v>15613000800315219646</v>
          </cell>
          <cell r="B54" t="str">
            <v> 15613000800315219646_ </v>
          </cell>
          <cell r="C54" t="str">
            <v>"Шамс" хусусий кичик корх "Шамс" хусусий кичик корх</v>
          </cell>
          <cell r="D54">
            <v>34</v>
          </cell>
          <cell r="E54">
            <v>39660</v>
          </cell>
          <cell r="F54">
            <v>0</v>
          </cell>
          <cell r="G54">
            <v>360000</v>
          </cell>
          <cell r="H54">
            <v>6618600</v>
          </cell>
        </row>
        <row r="55">
          <cell r="A55" t="str">
            <v>15613000700315308001</v>
          </cell>
          <cell r="B55" t="str">
            <v> 15613000700315308001_ </v>
          </cell>
          <cell r="C55" t="str">
            <v>Обиджон Хожи Бархает Обиджон Хожи Бархает фирмаси</v>
          </cell>
          <cell r="D55">
            <v>34</v>
          </cell>
          <cell r="E55">
            <v>38681</v>
          </cell>
          <cell r="F55">
            <v>0</v>
          </cell>
          <cell r="G55">
            <v>0</v>
          </cell>
          <cell r="H55">
            <v>7500000</v>
          </cell>
        </row>
        <row r="56">
          <cell r="A56" t="str">
            <v>15613000100316207666</v>
          </cell>
          <cell r="B56" t="str">
            <v> 15613000100316207666_ </v>
          </cell>
          <cell r="C56" t="str">
            <v>Истикбол фермер хужалиги Истикбол фермер хужалиги</v>
          </cell>
          <cell r="D56">
            <v>32</v>
          </cell>
          <cell r="E56">
            <v>39625</v>
          </cell>
          <cell r="F56">
            <v>0</v>
          </cell>
          <cell r="G56">
            <v>0</v>
          </cell>
          <cell r="H56">
            <v>32700000</v>
          </cell>
        </row>
        <row r="57">
          <cell r="A57" t="str">
            <v>15613000100316222666</v>
          </cell>
          <cell r="B57" t="str">
            <v> 15613000100316222666_ </v>
          </cell>
          <cell r="C57" t="str">
            <v>Кайр фермер хужалиги Кайр фермер хужалиги</v>
          </cell>
          <cell r="D57">
            <v>32</v>
          </cell>
          <cell r="E57">
            <v>39650</v>
          </cell>
          <cell r="F57">
            <v>0</v>
          </cell>
          <cell r="G57">
            <v>0</v>
          </cell>
          <cell r="H57">
            <v>3282308.85</v>
          </cell>
        </row>
        <row r="58">
          <cell r="A58" t="str">
            <v>15613000200316240666</v>
          </cell>
          <cell r="B58" t="str">
            <v> 15613000200316240666_ </v>
          </cell>
          <cell r="C58" t="str">
            <v>Саховат фермер хужалиги Саховат фермер хужалиги</v>
          </cell>
          <cell r="D58">
            <v>32</v>
          </cell>
          <cell r="E58">
            <v>39650</v>
          </cell>
          <cell r="F58">
            <v>0</v>
          </cell>
          <cell r="G58">
            <v>0</v>
          </cell>
          <cell r="H58">
            <v>21067500</v>
          </cell>
        </row>
        <row r="59">
          <cell r="A59" t="str">
            <v>15613000000316270120</v>
          </cell>
          <cell r="B59" t="str">
            <v> 15613000000316270120_ </v>
          </cell>
          <cell r="C59" t="str">
            <v>'Шояд'дехкон фермер хужалиги. 'Шояд'дехкон фермер хужалиги.</v>
          </cell>
          <cell r="D59">
            <v>32</v>
          </cell>
          <cell r="E59">
            <v>39640</v>
          </cell>
          <cell r="F59">
            <v>0</v>
          </cell>
          <cell r="G59">
            <v>0</v>
          </cell>
          <cell r="H59">
            <v>37462171.270000003</v>
          </cell>
        </row>
        <row r="60">
          <cell r="A60" t="str">
            <v>15613000300317556666</v>
          </cell>
          <cell r="B60" t="str">
            <v> 15613000300317556666_ </v>
          </cell>
          <cell r="C60" t="str">
            <v>Бунед ф.х Бунед ф.х</v>
          </cell>
          <cell r="D60">
            <v>250</v>
          </cell>
          <cell r="E60">
            <v>39447</v>
          </cell>
          <cell r="F60">
            <v>0</v>
          </cell>
          <cell r="G60">
            <v>0</v>
          </cell>
          <cell r="H60">
            <v>19105434</v>
          </cell>
        </row>
        <row r="61">
          <cell r="A61" t="str">
            <v>15613000900317604120</v>
          </cell>
          <cell r="B61" t="str">
            <v> 15613000900317604120_ </v>
          </cell>
          <cell r="C61" t="str">
            <v>Мархамат ф.х Мархамат ф.х</v>
          </cell>
          <cell r="D61">
            <v>250</v>
          </cell>
          <cell r="E61">
            <v>39632</v>
          </cell>
          <cell r="F61">
            <v>0</v>
          </cell>
          <cell r="G61">
            <v>0</v>
          </cell>
          <cell r="H61">
            <v>3396000</v>
          </cell>
        </row>
        <row r="62">
          <cell r="A62" t="str">
            <v>15613000100318438646</v>
          </cell>
          <cell r="B62" t="str">
            <v> 15613000100318438646_ </v>
          </cell>
          <cell r="C62" t="str">
            <v>Камола хусусий тиббиёт фирмаси Камола хусусий тиббиёт фирмаси</v>
          </cell>
          <cell r="D62">
            <v>135</v>
          </cell>
          <cell r="E62">
            <v>39643</v>
          </cell>
          <cell r="F62">
            <v>0</v>
          </cell>
          <cell r="G62">
            <v>0</v>
          </cell>
          <cell r="H62">
            <v>5379000</v>
          </cell>
        </row>
        <row r="63">
          <cell r="A63" t="str">
            <v>15613000800320056001</v>
          </cell>
          <cell r="B63" t="str">
            <v> 15613000800320056001_ </v>
          </cell>
          <cell r="C63" t="str">
            <v>БАХЫТ-1 ф\х БАХЫТ-1 ф\х</v>
          </cell>
          <cell r="D63">
            <v>144</v>
          </cell>
          <cell r="E63">
            <v>39651</v>
          </cell>
          <cell r="F63">
            <v>0</v>
          </cell>
          <cell r="G63">
            <v>0</v>
          </cell>
          <cell r="H63">
            <v>1785100</v>
          </cell>
        </row>
        <row r="64">
          <cell r="A64" t="str">
            <v>15613000900320116001</v>
          </cell>
          <cell r="B64" t="str">
            <v> 15613000900320116001_ </v>
          </cell>
          <cell r="C64" t="str">
            <v>БАЯН Дехкан фермер хужалиги БАЯН Дехкан фермер хужалиги</v>
          </cell>
          <cell r="D64">
            <v>144</v>
          </cell>
          <cell r="E64">
            <v>39536</v>
          </cell>
          <cell r="F64">
            <v>0</v>
          </cell>
          <cell r="G64">
            <v>0</v>
          </cell>
          <cell r="H64">
            <v>2181500</v>
          </cell>
        </row>
        <row r="65">
          <cell r="A65" t="str">
            <v>15613000100320133666</v>
          </cell>
          <cell r="B65" t="str">
            <v> 15613000100320133666_ </v>
          </cell>
          <cell r="C65" t="str">
            <v>Амир Темур -20 дехкан Фермер Хужалиги Амир Темур -20 дехкан Фермер Хужалиги</v>
          </cell>
          <cell r="D65">
            <v>144</v>
          </cell>
          <cell r="E65">
            <v>39280</v>
          </cell>
          <cell r="F65">
            <v>0</v>
          </cell>
          <cell r="G65">
            <v>0</v>
          </cell>
          <cell r="H65">
            <v>11800000</v>
          </cell>
        </row>
        <row r="66">
          <cell r="A66" t="str">
            <v>15613000500320135666</v>
          </cell>
          <cell r="B66" t="str">
            <v> 15613000500320135666_ </v>
          </cell>
          <cell r="C66" t="str">
            <v>НУРДАУЛЕТ ДЕХКАН ФЕРМЕР ХУЖАЛИГИ НУРДАУЛЕТ ДЕХКАН ФЕРМЕР ХУЖАЛИГИ</v>
          </cell>
          <cell r="D66">
            <v>144</v>
          </cell>
          <cell r="E66">
            <v>39660</v>
          </cell>
          <cell r="F66">
            <v>0</v>
          </cell>
          <cell r="G66">
            <v>844300</v>
          </cell>
          <cell r="H66">
            <v>16515000</v>
          </cell>
        </row>
        <row r="67">
          <cell r="A67" t="str">
            <v>15613000000321743001</v>
          </cell>
          <cell r="B67" t="str">
            <v> 15613000000321743001_ </v>
          </cell>
          <cell r="C67" t="str">
            <v>ФХ "МИНГ ТУТ" ФХ "МИНГ ТУТ"</v>
          </cell>
          <cell r="D67">
            <v>281</v>
          </cell>
          <cell r="E67">
            <v>39651</v>
          </cell>
          <cell r="F67">
            <v>0</v>
          </cell>
          <cell r="G67">
            <v>0</v>
          </cell>
          <cell r="H67">
            <v>14425000</v>
          </cell>
        </row>
        <row r="68">
          <cell r="A68" t="str">
            <v>15613000400322320666</v>
          </cell>
          <cell r="B68" t="str">
            <v> 15613000400322320666_ </v>
          </cell>
          <cell r="C68" t="str">
            <v>Мустакиллик 2 фх Мустакиллик 2 фх</v>
          </cell>
          <cell r="D68">
            <v>144</v>
          </cell>
          <cell r="E68">
            <v>39653</v>
          </cell>
          <cell r="F68">
            <v>0</v>
          </cell>
          <cell r="G68">
            <v>0</v>
          </cell>
          <cell r="H68">
            <v>25137020.960000001</v>
          </cell>
        </row>
        <row r="69">
          <cell r="A69" t="str">
            <v>15613000500322337666</v>
          </cell>
          <cell r="B69" t="str">
            <v> 15613000500322337666_ </v>
          </cell>
          <cell r="C69" t="str">
            <v>Норбой ота фермер хужалиги (Арнасой т.) Норбой ота фермер хужалиги</v>
          </cell>
          <cell r="D69">
            <v>135</v>
          </cell>
          <cell r="E69">
            <v>39599</v>
          </cell>
          <cell r="F69">
            <v>0</v>
          </cell>
          <cell r="G69">
            <v>0</v>
          </cell>
          <cell r="H69">
            <v>41700000</v>
          </cell>
        </row>
        <row r="70">
          <cell r="A70" t="str">
            <v>15613000300322339001</v>
          </cell>
          <cell r="B70" t="str">
            <v> 15613000300322339001_ </v>
          </cell>
          <cell r="C70" t="str">
            <v>Буран фх Буран фх</v>
          </cell>
          <cell r="D70">
            <v>144</v>
          </cell>
          <cell r="E70">
            <v>39561</v>
          </cell>
          <cell r="F70">
            <v>0</v>
          </cell>
          <cell r="G70">
            <v>0</v>
          </cell>
          <cell r="H70">
            <v>2653673.85</v>
          </cell>
        </row>
        <row r="71">
          <cell r="A71" t="str">
            <v>15613000200325871001</v>
          </cell>
          <cell r="B71" t="str">
            <v> 15613000200325871001_ </v>
          </cell>
          <cell r="C71" t="str">
            <v>ОЙСУЛУВ Ф-Х ОЙСУЛУВ Ф-Х</v>
          </cell>
          <cell r="D71">
            <v>268</v>
          </cell>
          <cell r="E71">
            <v>39654</v>
          </cell>
          <cell r="F71">
            <v>0</v>
          </cell>
          <cell r="G71">
            <v>0</v>
          </cell>
          <cell r="H71">
            <v>714219</v>
          </cell>
        </row>
        <row r="72">
          <cell r="A72" t="str">
            <v>15613000000325934001</v>
          </cell>
          <cell r="B72" t="str">
            <v> 15613000000325934001_ </v>
          </cell>
          <cell r="C72" t="str">
            <v>ОРЗИГУЛ Ф-Х ОРЗИГУЛ Ф-Х</v>
          </cell>
          <cell r="D72">
            <v>268</v>
          </cell>
          <cell r="E72">
            <v>39626</v>
          </cell>
          <cell r="F72">
            <v>0</v>
          </cell>
          <cell r="G72">
            <v>0</v>
          </cell>
          <cell r="H72">
            <v>833000</v>
          </cell>
        </row>
        <row r="73">
          <cell r="A73" t="str">
            <v>15613000700326139202</v>
          </cell>
          <cell r="B73" t="str">
            <v> 15613000700326139202_ </v>
          </cell>
          <cell r="C73" t="str">
            <v>ЗАРБДОР Ф-Х ЗАРБДОР Ф-Х</v>
          </cell>
          <cell r="D73">
            <v>268</v>
          </cell>
          <cell r="E73">
            <v>39658</v>
          </cell>
          <cell r="F73">
            <v>0</v>
          </cell>
          <cell r="G73">
            <v>0</v>
          </cell>
          <cell r="H73">
            <v>25550200</v>
          </cell>
        </row>
        <row r="74">
          <cell r="A74" t="str">
            <v>15613000600327828001</v>
          </cell>
          <cell r="B74" t="str">
            <v> 15613000600327828001_ </v>
          </cell>
          <cell r="C74" t="str">
            <v>Нурулло С/д Нурулло С/д</v>
          </cell>
          <cell r="D74">
            <v>173</v>
          </cell>
          <cell r="E74">
            <v>39658</v>
          </cell>
          <cell r="F74">
            <v>0</v>
          </cell>
          <cell r="G74">
            <v>0</v>
          </cell>
          <cell r="H74">
            <v>390000</v>
          </cell>
        </row>
        <row r="75">
          <cell r="A75" t="str">
            <v>15613000100328031001</v>
          </cell>
          <cell r="B75" t="str">
            <v> 15613000100328031001_ </v>
          </cell>
          <cell r="C75" t="str">
            <v>Илес Турдиев ф\х Илес Турдиев ф\х</v>
          </cell>
          <cell r="D75">
            <v>173</v>
          </cell>
          <cell r="E75">
            <v>39622</v>
          </cell>
          <cell r="F75">
            <v>0</v>
          </cell>
          <cell r="G75">
            <v>0</v>
          </cell>
          <cell r="H75">
            <v>17354000</v>
          </cell>
        </row>
        <row r="76">
          <cell r="A76" t="str">
            <v>15613000800328750666</v>
          </cell>
          <cell r="B76" t="str">
            <v> 15613000800328750666_ </v>
          </cell>
          <cell r="C76" t="str">
            <v>Фозилбек хусусий фирмаси Фозилбек хусусий фирмаси</v>
          </cell>
          <cell r="D76">
            <v>152</v>
          </cell>
          <cell r="E76">
            <v>39646</v>
          </cell>
          <cell r="F76">
            <v>0</v>
          </cell>
          <cell r="G76">
            <v>0</v>
          </cell>
          <cell r="H76">
            <v>26200000</v>
          </cell>
        </row>
        <row r="77">
          <cell r="A77" t="str">
            <v>15613000100329262646</v>
          </cell>
          <cell r="B77" t="str">
            <v> 15613000100329262646_ </v>
          </cell>
          <cell r="C77" t="str">
            <v>Достон ишлаб чикариш фирмаси Достон ишлаб чикариш фирмаси</v>
          </cell>
          <cell r="D77">
            <v>152</v>
          </cell>
          <cell r="E77">
            <v>39639</v>
          </cell>
          <cell r="F77">
            <v>0</v>
          </cell>
          <cell r="G77">
            <v>0</v>
          </cell>
          <cell r="H77">
            <v>3040011.5</v>
          </cell>
        </row>
        <row r="78">
          <cell r="A78" t="str">
            <v>15613000200330112666</v>
          </cell>
          <cell r="B78" t="str">
            <v> 15613000200330112666_ </v>
          </cell>
          <cell r="C78" t="str">
            <v>Бунед д/ф/х Бунед д/ф/х</v>
          </cell>
          <cell r="D78">
            <v>161</v>
          </cell>
          <cell r="E78">
            <v>39660</v>
          </cell>
          <cell r="F78">
            <v>0</v>
          </cell>
          <cell r="G78">
            <v>1991323</v>
          </cell>
          <cell r="H78">
            <v>14284700</v>
          </cell>
        </row>
        <row r="79">
          <cell r="A79" t="str">
            <v>15613000300330118120</v>
          </cell>
          <cell r="B79" t="str">
            <v> 15613000300330118120_ </v>
          </cell>
          <cell r="C79" t="str">
            <v>Умрзок /ф/х Умрзок /ф/х</v>
          </cell>
          <cell r="D79">
            <v>161</v>
          </cell>
          <cell r="E79">
            <v>39639</v>
          </cell>
          <cell r="F79">
            <v>0</v>
          </cell>
          <cell r="G79">
            <v>0</v>
          </cell>
          <cell r="H79">
            <v>42600000</v>
          </cell>
        </row>
        <row r="80">
          <cell r="A80" t="str">
            <v>15613000200330270666</v>
          </cell>
          <cell r="B80" t="str">
            <v> 15613000200330270666_ </v>
          </cell>
          <cell r="C80" t="str">
            <v>АЗАМАТ ФЕРМЕР ХУЖАЛИГИ АЗАМАТ ФЕРМЕР ХУЖАЛИГИ</v>
          </cell>
          <cell r="D80">
            <v>188</v>
          </cell>
          <cell r="E80">
            <v>39636</v>
          </cell>
          <cell r="F80">
            <v>0</v>
          </cell>
          <cell r="G80">
            <v>0</v>
          </cell>
          <cell r="H80">
            <v>23500000</v>
          </cell>
        </row>
        <row r="81">
          <cell r="A81" t="str">
            <v>15613000000330277666</v>
          </cell>
          <cell r="B81" t="str">
            <v> 15613000000330277666_ </v>
          </cell>
          <cell r="C81" t="str">
            <v>Илхом ф/х. Илхом ф/х.</v>
          </cell>
          <cell r="D81">
            <v>188</v>
          </cell>
          <cell r="E81">
            <v>39598</v>
          </cell>
          <cell r="F81">
            <v>0</v>
          </cell>
          <cell r="G81">
            <v>0</v>
          </cell>
          <cell r="H81">
            <v>35475000</v>
          </cell>
        </row>
        <row r="82">
          <cell r="A82" t="str">
            <v>15613000100330287666</v>
          </cell>
          <cell r="B82" t="str">
            <v> 15613000100330287666_ </v>
          </cell>
          <cell r="C82" t="str">
            <v>Навбахор фермер хужалиги Навбахор фермер хужалиги</v>
          </cell>
          <cell r="D82">
            <v>188</v>
          </cell>
          <cell r="E82">
            <v>39647</v>
          </cell>
          <cell r="F82">
            <v>0</v>
          </cell>
          <cell r="G82">
            <v>0</v>
          </cell>
          <cell r="H82">
            <v>28980000</v>
          </cell>
        </row>
        <row r="83">
          <cell r="A83" t="str">
            <v>15613000900330872001</v>
          </cell>
          <cell r="B83" t="str">
            <v> 15613000900330872001_ </v>
          </cell>
          <cell r="C83" t="str">
            <v>Наргиз к/к Наргиз к/к</v>
          </cell>
          <cell r="D83">
            <v>167</v>
          </cell>
          <cell r="E83">
            <v>39629</v>
          </cell>
          <cell r="F83">
            <v>0</v>
          </cell>
          <cell r="G83">
            <v>0</v>
          </cell>
          <cell r="H83">
            <v>948084.62</v>
          </cell>
        </row>
        <row r="84">
          <cell r="A84" t="str">
            <v>15613000500331506646</v>
          </cell>
          <cell r="B84" t="str">
            <v> 15613000500331506646_ </v>
          </cell>
          <cell r="C84" t="str">
            <v>Семург хус. савдо дукони. Семург хус. савдо дукони.</v>
          </cell>
          <cell r="D84">
            <v>163</v>
          </cell>
          <cell r="E84">
            <v>39660</v>
          </cell>
          <cell r="F84">
            <v>0</v>
          </cell>
          <cell r="G84">
            <v>170000</v>
          </cell>
          <cell r="H84">
            <v>4800000</v>
          </cell>
        </row>
        <row r="85">
          <cell r="A85" t="str">
            <v>15613000300331522656</v>
          </cell>
          <cell r="B85" t="str">
            <v> 15613000300331522656_ </v>
          </cell>
          <cell r="C85" t="str">
            <v>Эргашева Р хус врачлик к-л хон Эргашева Р хус врачлик к-л хон</v>
          </cell>
          <cell r="D85">
            <v>163</v>
          </cell>
          <cell r="E85">
            <v>39587</v>
          </cell>
          <cell r="F85">
            <v>0</v>
          </cell>
          <cell r="G85">
            <v>0</v>
          </cell>
          <cell r="H85">
            <v>6450000</v>
          </cell>
        </row>
        <row r="86">
          <cell r="A86" t="str">
            <v>15613000800331867120</v>
          </cell>
          <cell r="B86" t="str">
            <v> 15613000800331867120_ </v>
          </cell>
          <cell r="C86" t="str">
            <v>Обод фермер хужалиги Обод фермер хужалиги</v>
          </cell>
          <cell r="D86">
            <v>163</v>
          </cell>
          <cell r="E86">
            <v>39598</v>
          </cell>
          <cell r="F86">
            <v>0</v>
          </cell>
          <cell r="G86">
            <v>0</v>
          </cell>
          <cell r="H86">
            <v>32000000</v>
          </cell>
        </row>
        <row r="87">
          <cell r="A87" t="str">
            <v>15613000800331898120</v>
          </cell>
          <cell r="B87" t="str">
            <v> 15613000800331898120_ </v>
          </cell>
          <cell r="C87" t="str">
            <v>Али бобо ф\х Али бобо ф\х</v>
          </cell>
          <cell r="D87">
            <v>163</v>
          </cell>
          <cell r="E87">
            <v>39598</v>
          </cell>
          <cell r="F87">
            <v>0</v>
          </cell>
          <cell r="G87">
            <v>0</v>
          </cell>
          <cell r="H87">
            <v>42800000</v>
          </cell>
        </row>
        <row r="88">
          <cell r="A88" t="str">
            <v>15613000600331923001</v>
          </cell>
          <cell r="B88" t="str">
            <v> 15613000600331923001_ </v>
          </cell>
          <cell r="C88" t="str">
            <v>ОРЗУ дехкон фермер хужалиги ОРЗУ дехкон фермер хужалиги</v>
          </cell>
          <cell r="D88">
            <v>152</v>
          </cell>
          <cell r="E88">
            <v>39639</v>
          </cell>
          <cell r="F88">
            <v>0</v>
          </cell>
          <cell r="G88">
            <v>0</v>
          </cell>
          <cell r="H88">
            <v>4110000</v>
          </cell>
        </row>
        <row r="89">
          <cell r="A89" t="str">
            <v>15613000200331943666</v>
          </cell>
          <cell r="B89" t="str">
            <v> 15613000200331943666_ </v>
          </cell>
          <cell r="C89" t="str">
            <v>Гала суфи д/ф/х Гала суфи д/ф/х</v>
          </cell>
          <cell r="D89">
            <v>163</v>
          </cell>
          <cell r="E89">
            <v>39597</v>
          </cell>
          <cell r="F89">
            <v>0</v>
          </cell>
          <cell r="G89">
            <v>0</v>
          </cell>
          <cell r="H89">
            <v>23900000</v>
          </cell>
        </row>
        <row r="90">
          <cell r="A90" t="str">
            <v>15613000900331964120</v>
          </cell>
          <cell r="B90" t="str">
            <v> 15613000900331964120_ </v>
          </cell>
          <cell r="C90" t="str">
            <v>Тулга д/ф/х Тулга д/ф/х</v>
          </cell>
          <cell r="D90">
            <v>163</v>
          </cell>
          <cell r="E90">
            <v>39643</v>
          </cell>
          <cell r="F90">
            <v>0</v>
          </cell>
          <cell r="G90">
            <v>0</v>
          </cell>
          <cell r="H90">
            <v>136000000</v>
          </cell>
        </row>
        <row r="91">
          <cell r="A91" t="str">
            <v>15613000500331969666</v>
          </cell>
          <cell r="B91" t="str">
            <v> 15613000500331969666_ </v>
          </cell>
          <cell r="C91" t="str">
            <v>Шоймардон бобо д/ф/х Шоймардон бобо д/ф/х</v>
          </cell>
          <cell r="D91">
            <v>163</v>
          </cell>
          <cell r="E91">
            <v>39628</v>
          </cell>
          <cell r="F91">
            <v>0</v>
          </cell>
          <cell r="G91">
            <v>0</v>
          </cell>
          <cell r="H91">
            <v>15500000</v>
          </cell>
        </row>
        <row r="92">
          <cell r="A92" t="str">
            <v>15613000900331979666</v>
          </cell>
          <cell r="B92" t="str">
            <v> 15613000900331979666_ </v>
          </cell>
          <cell r="C92" t="str">
            <v>Сахоба д/ф/х Сахоба д/ф/х</v>
          </cell>
          <cell r="D92">
            <v>163</v>
          </cell>
          <cell r="E92">
            <v>39637</v>
          </cell>
          <cell r="F92">
            <v>0</v>
          </cell>
          <cell r="G92">
            <v>0</v>
          </cell>
          <cell r="H92">
            <v>24000000</v>
          </cell>
        </row>
        <row r="93">
          <cell r="A93" t="str">
            <v>15613000100333710001</v>
          </cell>
          <cell r="B93" t="str">
            <v> 15613000100333710001_ </v>
          </cell>
          <cell r="C93" t="str">
            <v>Мукаддас ф/х Мукаддас ф/х</v>
          </cell>
          <cell r="D93">
            <v>38</v>
          </cell>
          <cell r="E93">
            <v>39629</v>
          </cell>
          <cell r="F93">
            <v>0</v>
          </cell>
          <cell r="G93">
            <v>0</v>
          </cell>
          <cell r="H93">
            <v>3440000</v>
          </cell>
        </row>
        <row r="94">
          <cell r="A94" t="str">
            <v>15613000500333717001</v>
          </cell>
          <cell r="B94" t="str">
            <v> 15613000500333717001_ </v>
          </cell>
          <cell r="C94" t="str">
            <v>Бустон ф/х Бустон ф/х</v>
          </cell>
          <cell r="D94">
            <v>38</v>
          </cell>
          <cell r="E94">
            <v>39567</v>
          </cell>
          <cell r="F94">
            <v>0</v>
          </cell>
          <cell r="G94">
            <v>0</v>
          </cell>
          <cell r="H94">
            <v>1179000</v>
          </cell>
        </row>
        <row r="95">
          <cell r="A95" t="str">
            <v>15613000500333904120</v>
          </cell>
          <cell r="B95" t="str">
            <v> 15613000500333904120_ </v>
          </cell>
          <cell r="C95" t="str">
            <v>Барака ф/х Барака ф/х</v>
          </cell>
          <cell r="D95">
            <v>38</v>
          </cell>
          <cell r="E95">
            <v>39652</v>
          </cell>
          <cell r="F95">
            <v>0</v>
          </cell>
          <cell r="G95">
            <v>0</v>
          </cell>
          <cell r="H95">
            <v>2916000</v>
          </cell>
        </row>
        <row r="96">
          <cell r="A96" t="str">
            <v>15613000400333904666</v>
          </cell>
          <cell r="B96" t="str">
            <v> 15613000400333904666_ </v>
          </cell>
          <cell r="C96" t="str">
            <v>Барака ф/х Барака ф/х</v>
          </cell>
          <cell r="D96">
            <v>38</v>
          </cell>
          <cell r="E96">
            <v>39656</v>
          </cell>
          <cell r="F96">
            <v>0</v>
          </cell>
          <cell r="G96">
            <v>0</v>
          </cell>
          <cell r="H96">
            <v>3235500</v>
          </cell>
        </row>
        <row r="97">
          <cell r="A97" t="str">
            <v>15613000800336070001</v>
          </cell>
          <cell r="B97" t="str">
            <v> 15613000800336070001_ </v>
          </cell>
          <cell r="C97" t="str">
            <v>жума туроб ф-х Жума туроб ф.х.</v>
          </cell>
          <cell r="D97">
            <v>100</v>
          </cell>
          <cell r="E97">
            <v>39601</v>
          </cell>
          <cell r="F97">
            <v>0</v>
          </cell>
          <cell r="G97">
            <v>0</v>
          </cell>
          <cell r="H97">
            <v>22392300</v>
          </cell>
        </row>
        <row r="98">
          <cell r="A98" t="str">
            <v>15613000800336070667</v>
          </cell>
          <cell r="B98" t="str">
            <v> 15613000800336070667_ </v>
          </cell>
          <cell r="C98" t="str">
            <v>жума туроб ф-х Жума туроб ф.х.</v>
          </cell>
          <cell r="D98">
            <v>100</v>
          </cell>
          <cell r="E98">
            <v>39644</v>
          </cell>
          <cell r="F98">
            <v>0</v>
          </cell>
          <cell r="G98">
            <v>0</v>
          </cell>
          <cell r="H98">
            <v>1288700</v>
          </cell>
        </row>
        <row r="99">
          <cell r="A99" t="str">
            <v>15613000900336077666</v>
          </cell>
          <cell r="B99" t="str">
            <v> 15613000900336077666_ </v>
          </cell>
          <cell r="C99" t="str">
            <v>Сафар Давлат ф.х Сафар Давлат ф.х</v>
          </cell>
          <cell r="D99">
            <v>100</v>
          </cell>
          <cell r="E99">
            <v>39655</v>
          </cell>
          <cell r="F99">
            <v>0</v>
          </cell>
          <cell r="G99">
            <v>0</v>
          </cell>
          <cell r="H99">
            <v>22201000</v>
          </cell>
        </row>
        <row r="100">
          <cell r="A100" t="str">
            <v>15613000300336106666</v>
          </cell>
          <cell r="B100" t="str">
            <v> 15613000300336106666_ </v>
          </cell>
          <cell r="C100" t="str">
            <v>Жума ф.х Жума ф.х</v>
          </cell>
          <cell r="D100">
            <v>100</v>
          </cell>
          <cell r="E100">
            <v>39629</v>
          </cell>
          <cell r="F100">
            <v>0</v>
          </cell>
          <cell r="G100">
            <v>0</v>
          </cell>
          <cell r="H100">
            <v>1440906</v>
          </cell>
        </row>
        <row r="101">
          <cell r="A101" t="str">
            <v>15613000700336164666</v>
          </cell>
          <cell r="B101" t="str">
            <v> 15613000700336164666_ </v>
          </cell>
          <cell r="C101" t="str">
            <v>Аёзбобо ф.х Аёзбобо ф.х</v>
          </cell>
          <cell r="D101">
            <v>100</v>
          </cell>
          <cell r="E101">
            <v>39658</v>
          </cell>
          <cell r="F101">
            <v>0</v>
          </cell>
          <cell r="G101">
            <v>0</v>
          </cell>
          <cell r="H101">
            <v>4586000</v>
          </cell>
        </row>
        <row r="102">
          <cell r="A102" t="str">
            <v>15613000500336178666</v>
          </cell>
          <cell r="B102" t="str">
            <v> 15613000500336178666_ </v>
          </cell>
          <cell r="C102" t="str">
            <v>Камолот ф.х Камолот ф.х</v>
          </cell>
          <cell r="D102">
            <v>100</v>
          </cell>
          <cell r="E102">
            <v>39650</v>
          </cell>
          <cell r="F102">
            <v>0</v>
          </cell>
          <cell r="G102">
            <v>0</v>
          </cell>
          <cell r="H102">
            <v>8116667</v>
          </cell>
        </row>
        <row r="103">
          <cell r="A103" t="str">
            <v>15613000600336181666</v>
          </cell>
          <cell r="B103" t="str">
            <v> 15613000600336181666_ </v>
          </cell>
          <cell r="C103" t="str">
            <v>Шабон ая ф.х Шабон ая ф.х</v>
          </cell>
          <cell r="D103">
            <v>100</v>
          </cell>
          <cell r="E103">
            <v>39597</v>
          </cell>
          <cell r="F103">
            <v>0</v>
          </cell>
          <cell r="G103">
            <v>0</v>
          </cell>
          <cell r="H103">
            <v>8153056</v>
          </cell>
        </row>
        <row r="104">
          <cell r="A104" t="str">
            <v>15613000700336229001</v>
          </cell>
          <cell r="B104" t="str">
            <v> 15613000700336229001_ </v>
          </cell>
          <cell r="C104" t="str">
            <v>Хон Шароф ф.х Дехканская хазяйства Хон Шароф</v>
          </cell>
          <cell r="D104">
            <v>100</v>
          </cell>
          <cell r="E104">
            <v>39615</v>
          </cell>
          <cell r="F104">
            <v>0</v>
          </cell>
          <cell r="G104">
            <v>0</v>
          </cell>
          <cell r="H104">
            <v>26100000</v>
          </cell>
        </row>
        <row r="105">
          <cell r="A105" t="str">
            <v>15613000100336259666</v>
          </cell>
          <cell r="B105" t="str">
            <v> 15613000100336259666_ </v>
          </cell>
          <cell r="C105" t="str">
            <v>Акрамов Шукрилло ф.х Акрамов Шукрилло ф.х</v>
          </cell>
          <cell r="D105">
            <v>100</v>
          </cell>
          <cell r="E105">
            <v>39638</v>
          </cell>
          <cell r="F105">
            <v>0</v>
          </cell>
          <cell r="G105">
            <v>0</v>
          </cell>
          <cell r="H105">
            <v>15999000</v>
          </cell>
        </row>
        <row r="106">
          <cell r="A106" t="str">
            <v>15613000700336287666</v>
          </cell>
          <cell r="B106" t="str">
            <v> 15613000700336287666_ </v>
          </cell>
          <cell r="C106" t="str">
            <v>Шароф Полвон ф.х Шароф Полвон ф.х</v>
          </cell>
          <cell r="D106">
            <v>100</v>
          </cell>
          <cell r="E106">
            <v>39398</v>
          </cell>
          <cell r="F106">
            <v>0</v>
          </cell>
          <cell r="G106">
            <v>0</v>
          </cell>
          <cell r="H106">
            <v>1222000</v>
          </cell>
        </row>
        <row r="107">
          <cell r="A107" t="str">
            <v>15613000200336430001</v>
          </cell>
          <cell r="B107" t="str">
            <v> 15613000200336430001_ </v>
          </cell>
          <cell r="C107" t="str">
            <v>"Бекназар" Ф.Х. "Бекназар" Ф.Х.</v>
          </cell>
          <cell r="D107">
            <v>599</v>
          </cell>
          <cell r="E107">
            <v>39659</v>
          </cell>
          <cell r="F107">
            <v>0</v>
          </cell>
          <cell r="G107">
            <v>0</v>
          </cell>
          <cell r="H107">
            <v>19849000</v>
          </cell>
        </row>
        <row r="108">
          <cell r="A108" t="str">
            <v>15613000800336737202</v>
          </cell>
          <cell r="B108" t="str">
            <v> 15613000800336737202_ </v>
          </cell>
          <cell r="C108" t="str">
            <v>"Чарвадор" Ф.Х. "Чарвадор" Ф.Х.</v>
          </cell>
          <cell r="D108">
            <v>599</v>
          </cell>
          <cell r="E108">
            <v>39637</v>
          </cell>
          <cell r="F108">
            <v>0</v>
          </cell>
          <cell r="G108">
            <v>0</v>
          </cell>
          <cell r="H108">
            <v>10800000</v>
          </cell>
        </row>
        <row r="109">
          <cell r="A109" t="str">
            <v>15613000100336811001</v>
          </cell>
          <cell r="B109" t="str">
            <v> 15613000100336811001_ </v>
          </cell>
          <cell r="C109" t="str">
            <v>Т. Кузибоев фермер хужалиги Т. Кузибоев фермер хужалиги</v>
          </cell>
          <cell r="D109">
            <v>41</v>
          </cell>
          <cell r="E109">
            <v>39612</v>
          </cell>
          <cell r="F109">
            <v>0</v>
          </cell>
          <cell r="G109">
            <v>0</v>
          </cell>
          <cell r="H109">
            <v>1827553</v>
          </cell>
        </row>
        <row r="110">
          <cell r="A110" t="str">
            <v>15613000900336831120</v>
          </cell>
          <cell r="B110" t="str">
            <v> 15613000900336831120_ </v>
          </cell>
          <cell r="C110" t="str">
            <v>Бешкарам фермер хужалиги Бешкарам фермер хужалиги</v>
          </cell>
          <cell r="D110">
            <v>41</v>
          </cell>
          <cell r="E110">
            <v>39629</v>
          </cell>
          <cell r="F110">
            <v>0</v>
          </cell>
          <cell r="G110">
            <v>0</v>
          </cell>
          <cell r="H110">
            <v>3150000</v>
          </cell>
        </row>
        <row r="111">
          <cell r="A111" t="str">
            <v>15613000900337803666</v>
          </cell>
          <cell r="B111" t="str">
            <v> 15613000900337803666_ </v>
          </cell>
          <cell r="C111" t="str">
            <v>Садаф дехкон хужалик Садаф дехкон хужалик</v>
          </cell>
          <cell r="D111">
            <v>101</v>
          </cell>
          <cell r="E111">
            <v>39631</v>
          </cell>
          <cell r="F111">
            <v>0</v>
          </cell>
          <cell r="G111">
            <v>0</v>
          </cell>
          <cell r="H111">
            <v>28999000</v>
          </cell>
        </row>
        <row r="112">
          <cell r="A112" t="str">
            <v>15613000900337887656</v>
          </cell>
          <cell r="B112" t="str">
            <v> 15613000900337887656_ </v>
          </cell>
          <cell r="C112" t="str">
            <v>Койирбобо хусусий мехмонхона Койирбобо хусусий мехмонхона</v>
          </cell>
          <cell r="D112">
            <v>101</v>
          </cell>
          <cell r="E112">
            <v>39653</v>
          </cell>
          <cell r="F112">
            <v>0</v>
          </cell>
          <cell r="G112">
            <v>0</v>
          </cell>
          <cell r="H112">
            <v>8888000</v>
          </cell>
        </row>
        <row r="113">
          <cell r="A113" t="str">
            <v>15613000400339435666</v>
          </cell>
          <cell r="B113" t="str">
            <v> 15613000400339435666_ </v>
          </cell>
          <cell r="C113" t="str">
            <v>"Мухаммадсайид" фермер ху "Мухаммадсайид" фермер ху</v>
          </cell>
          <cell r="D113">
            <v>67</v>
          </cell>
          <cell r="E113">
            <v>39660</v>
          </cell>
          <cell r="F113">
            <v>0</v>
          </cell>
          <cell r="G113">
            <v>85000</v>
          </cell>
          <cell r="H113">
            <v>1459742</v>
          </cell>
        </row>
        <row r="114">
          <cell r="A114" t="str">
            <v>15613000900339796666</v>
          </cell>
          <cell r="B114" t="str">
            <v> 15613000900339796666_ </v>
          </cell>
          <cell r="C114" t="str">
            <v>Абдулла фермер хужалиги Абдулла фермер хужалиги</v>
          </cell>
          <cell r="D114">
            <v>78</v>
          </cell>
          <cell r="E114">
            <v>39654</v>
          </cell>
          <cell r="F114">
            <v>0</v>
          </cell>
          <cell r="G114">
            <v>0</v>
          </cell>
          <cell r="H114">
            <v>1965000</v>
          </cell>
        </row>
        <row r="115">
          <cell r="A115" t="str">
            <v>15613000100339902120</v>
          </cell>
          <cell r="B115" t="str">
            <v> 15613000100339902120_ </v>
          </cell>
          <cell r="C115" t="str">
            <v>Ишонч д\ф\х Ишонч д\ф\х</v>
          </cell>
          <cell r="D115">
            <v>38</v>
          </cell>
          <cell r="E115">
            <v>39650</v>
          </cell>
          <cell r="F115">
            <v>0</v>
          </cell>
          <cell r="G115">
            <v>0</v>
          </cell>
          <cell r="H115">
            <v>3033300</v>
          </cell>
        </row>
        <row r="116">
          <cell r="A116" t="str">
            <v>15613000000341289666</v>
          </cell>
          <cell r="B116" t="str">
            <v> 15613000000341289666_ </v>
          </cell>
          <cell r="C116" t="str">
            <v>Азимбой хужа ФХ Азимбой хужа ФХ</v>
          </cell>
          <cell r="D116">
            <v>620</v>
          </cell>
          <cell r="E116">
            <v>39644</v>
          </cell>
          <cell r="F116">
            <v>0</v>
          </cell>
          <cell r="G116">
            <v>0</v>
          </cell>
          <cell r="H116">
            <v>25350000</v>
          </cell>
        </row>
        <row r="117">
          <cell r="A117" t="str">
            <v>15613000900341361666</v>
          </cell>
          <cell r="B117" t="str">
            <v> 15613000900341361666_ </v>
          </cell>
          <cell r="C117" t="str">
            <v>Гайрат ФХ Гайрат ФХ</v>
          </cell>
          <cell r="D117">
            <v>620</v>
          </cell>
          <cell r="E117">
            <v>39657</v>
          </cell>
          <cell r="F117">
            <v>0</v>
          </cell>
          <cell r="G117">
            <v>0</v>
          </cell>
          <cell r="H117">
            <v>27950000</v>
          </cell>
        </row>
        <row r="118">
          <cell r="A118" t="str">
            <v>15613000900341399666</v>
          </cell>
          <cell r="B118" t="str">
            <v> 15613000900341399666_ </v>
          </cell>
          <cell r="C118" t="str">
            <v>Ерлапас Фермер хужалиги Ерлапас Фермер хужалиги</v>
          </cell>
          <cell r="D118">
            <v>620</v>
          </cell>
          <cell r="E118">
            <v>39657</v>
          </cell>
          <cell r="F118">
            <v>0</v>
          </cell>
          <cell r="G118">
            <v>0</v>
          </cell>
          <cell r="H118">
            <v>17042109</v>
          </cell>
        </row>
        <row r="119">
          <cell r="A119" t="str">
            <v>15613000600341899656</v>
          </cell>
          <cell r="B119" t="str">
            <v> 15613000600341899656_ </v>
          </cell>
          <cell r="C119" t="str">
            <v>Элтузар МП Элтузар МП</v>
          </cell>
          <cell r="D119">
            <v>620</v>
          </cell>
          <cell r="E119">
            <v>39594</v>
          </cell>
          <cell r="F119">
            <v>0</v>
          </cell>
          <cell r="G119">
            <v>0</v>
          </cell>
          <cell r="H119">
            <v>29000000</v>
          </cell>
        </row>
        <row r="120">
          <cell r="A120" t="str">
            <v>15613000900341914666</v>
          </cell>
          <cell r="B120" t="str">
            <v> 15613000900341914666_ </v>
          </cell>
          <cell r="C120" t="str">
            <v>Юсуф Хужа фермер хужалиги Юсуф Хужа фермер хужалиги</v>
          </cell>
          <cell r="D120">
            <v>620</v>
          </cell>
          <cell r="E120">
            <v>39657</v>
          </cell>
          <cell r="F120">
            <v>0</v>
          </cell>
          <cell r="G120">
            <v>0</v>
          </cell>
          <cell r="H120">
            <v>25540000</v>
          </cell>
        </row>
        <row r="121">
          <cell r="A121" t="str">
            <v>15613000100342611666</v>
          </cell>
          <cell r="B121" t="str">
            <v> 15613000100342611666_ </v>
          </cell>
          <cell r="C121" t="str">
            <v>Mустакиллик фермер хужалиги Mустакиллик фермер хужалиги</v>
          </cell>
          <cell r="D121">
            <v>104</v>
          </cell>
          <cell r="E121">
            <v>39628</v>
          </cell>
          <cell r="F121">
            <v>0</v>
          </cell>
          <cell r="G121">
            <v>0</v>
          </cell>
          <cell r="H121">
            <v>1076667.98</v>
          </cell>
        </row>
        <row r="122">
          <cell r="A122" t="str">
            <v>15613000600342619001</v>
          </cell>
          <cell r="B122" t="str">
            <v> 15613000600342619001_ </v>
          </cell>
          <cell r="C122" t="str">
            <v>Файз Фермер хужалиги Файз Фермер хужалиги</v>
          </cell>
          <cell r="D122">
            <v>104</v>
          </cell>
          <cell r="E122">
            <v>39650</v>
          </cell>
          <cell r="F122">
            <v>0</v>
          </cell>
          <cell r="G122">
            <v>0</v>
          </cell>
          <cell r="H122">
            <v>1376000</v>
          </cell>
        </row>
        <row r="123">
          <cell r="A123" t="str">
            <v>15613000800342622666</v>
          </cell>
          <cell r="B123" t="str">
            <v> 15613000800342622666_ </v>
          </cell>
          <cell r="C123" t="str">
            <v>Шерзот ФХ Шерзот ФХ</v>
          </cell>
          <cell r="D123">
            <v>104</v>
          </cell>
          <cell r="E123">
            <v>39650</v>
          </cell>
          <cell r="F123">
            <v>0</v>
          </cell>
          <cell r="G123">
            <v>0</v>
          </cell>
          <cell r="H123">
            <v>1913582.48</v>
          </cell>
        </row>
        <row r="124">
          <cell r="A124" t="str">
            <v>15613000500343530646</v>
          </cell>
          <cell r="B124" t="str">
            <v> 15613000500343530646_ </v>
          </cell>
          <cell r="C124" t="str">
            <v>ФИРМА ИБРОХИМ БОЗОР ФИРМА ИБРОХИМ БОЗОР</v>
          </cell>
          <cell r="D124">
            <v>211</v>
          </cell>
          <cell r="E124">
            <v>39660</v>
          </cell>
          <cell r="F124">
            <v>0</v>
          </cell>
          <cell r="G124">
            <v>21000</v>
          </cell>
          <cell r="H124">
            <v>3323983.07</v>
          </cell>
        </row>
        <row r="125">
          <cell r="A125" t="str">
            <v>15613000700344342001</v>
          </cell>
          <cell r="B125" t="str">
            <v> 15613000700344342001_ </v>
          </cell>
          <cell r="C125" t="str">
            <v>АЛИШЕР ФЕРМЕР ХУЖАЛИГИ АЛИШЕР ФЕРМЕР ХУЖАЛИГИ</v>
          </cell>
          <cell r="D125">
            <v>101</v>
          </cell>
          <cell r="E125">
            <v>39644</v>
          </cell>
          <cell r="F125">
            <v>0</v>
          </cell>
          <cell r="G125">
            <v>0</v>
          </cell>
          <cell r="H125">
            <v>14629800</v>
          </cell>
        </row>
        <row r="126">
          <cell r="A126" t="str">
            <v>15613000600345236666</v>
          </cell>
          <cell r="B126" t="str">
            <v> 15613000600345236666_ </v>
          </cell>
          <cell r="C126" t="str">
            <v>"Ишонч" фермер хужалиги "Ишонч" фермер хужалиги</v>
          </cell>
          <cell r="D126">
            <v>213</v>
          </cell>
          <cell r="E126">
            <v>39491</v>
          </cell>
          <cell r="F126">
            <v>0</v>
          </cell>
          <cell r="G126">
            <v>0</v>
          </cell>
          <cell r="H126">
            <v>3244907.22</v>
          </cell>
        </row>
        <row r="127">
          <cell r="A127" t="str">
            <v>15613000700346648646</v>
          </cell>
          <cell r="B127" t="str">
            <v> 15613000700346648646_ </v>
          </cell>
          <cell r="C127" t="str">
            <v>АЛ-ЗАВКИЙ ХУСУСИЙ ФИРМАСИ АЛ-ЗАВКИЙ ХУСУСИЙ ФИРМАСИ</v>
          </cell>
          <cell r="D127">
            <v>198</v>
          </cell>
          <cell r="E127">
            <v>39617</v>
          </cell>
          <cell r="F127">
            <v>0</v>
          </cell>
          <cell r="G127">
            <v>0</v>
          </cell>
          <cell r="H127">
            <v>22200000</v>
          </cell>
        </row>
        <row r="128">
          <cell r="A128" t="str">
            <v>15613000800349558001</v>
          </cell>
          <cell r="B128" t="str">
            <v> 15613000800349558001_ </v>
          </cell>
          <cell r="C128" t="str">
            <v>Частная аптека Иззат-45 Частная аптека Иззат-45</v>
          </cell>
          <cell r="D128">
            <v>110</v>
          </cell>
          <cell r="E128">
            <v>39469</v>
          </cell>
          <cell r="F128">
            <v>0</v>
          </cell>
          <cell r="G128">
            <v>0</v>
          </cell>
          <cell r="H128">
            <v>105039.62</v>
          </cell>
        </row>
        <row r="129">
          <cell r="A129" t="str">
            <v>15613000900349613001</v>
          </cell>
          <cell r="B129" t="str">
            <v> 15613000900349613001_ </v>
          </cell>
          <cell r="C129" t="str">
            <v>Малое частное предприятие Ромиш Малое частное предприятие Ромиш</v>
          </cell>
          <cell r="D129">
            <v>110</v>
          </cell>
          <cell r="E129">
            <v>39629</v>
          </cell>
          <cell r="F129">
            <v>0</v>
          </cell>
          <cell r="G129">
            <v>0</v>
          </cell>
          <cell r="H129">
            <v>582384.62</v>
          </cell>
        </row>
        <row r="130">
          <cell r="A130" t="str">
            <v>15613000500350670646</v>
          </cell>
          <cell r="B130" t="str">
            <v> 15613000500350670646_ </v>
          </cell>
          <cell r="C130" t="str">
            <v>Хасан-ата хусусий фирмаси Хасан-ата хусусий фирмаси</v>
          </cell>
          <cell r="D130">
            <v>557</v>
          </cell>
          <cell r="E130">
            <v>39454</v>
          </cell>
          <cell r="F130">
            <v>0</v>
          </cell>
          <cell r="G130">
            <v>0</v>
          </cell>
          <cell r="H130">
            <v>8326000</v>
          </cell>
        </row>
        <row r="131">
          <cell r="A131" t="str">
            <v>15613000000353474120</v>
          </cell>
          <cell r="B131" t="str">
            <v> 15613000000353474120_ </v>
          </cell>
          <cell r="C131" t="str">
            <v>Хусанов уроз фх Хусанов уроз фх</v>
          </cell>
          <cell r="D131">
            <v>335</v>
          </cell>
          <cell r="E131">
            <v>39644</v>
          </cell>
          <cell r="F131">
            <v>0</v>
          </cell>
          <cell r="G131">
            <v>0</v>
          </cell>
          <cell r="H131">
            <v>34875000</v>
          </cell>
        </row>
        <row r="132">
          <cell r="A132" t="str">
            <v>15613000800354859666</v>
          </cell>
          <cell r="B132" t="str">
            <v> 15613000800354859666_ </v>
          </cell>
          <cell r="C132" t="str">
            <v>Баpчин дехкон ф/х Баpчин дехкон ф/х</v>
          </cell>
          <cell r="D132">
            <v>557</v>
          </cell>
          <cell r="E132">
            <v>39461</v>
          </cell>
          <cell r="F132">
            <v>0</v>
          </cell>
          <cell r="G132">
            <v>0</v>
          </cell>
          <cell r="H132">
            <v>31050000</v>
          </cell>
        </row>
        <row r="133">
          <cell r="A133" t="str">
            <v>15613000800355018001</v>
          </cell>
          <cell r="B133" t="str">
            <v> 15613000800355018001_ </v>
          </cell>
          <cell r="C133" t="str">
            <v>Ширин х/ф Ширин х/ф</v>
          </cell>
          <cell r="D133">
            <v>557</v>
          </cell>
          <cell r="E133">
            <v>39644</v>
          </cell>
          <cell r="F133">
            <v>0</v>
          </cell>
          <cell r="G133">
            <v>0</v>
          </cell>
          <cell r="H133">
            <v>18631300</v>
          </cell>
        </row>
        <row r="134">
          <cell r="A134" t="str">
            <v>15613000200355308202</v>
          </cell>
          <cell r="B134" t="str">
            <v> 15613000200355308202_ </v>
          </cell>
          <cell r="C134" t="str">
            <v>ЖФДХ ТОШПУЛАТОВ ЖУРАНИЕЗ ЖФДХ ТОШПУЛАТОВ ЖУРАНИЕЗ</v>
          </cell>
          <cell r="D134">
            <v>338</v>
          </cell>
          <cell r="E134">
            <v>39658</v>
          </cell>
          <cell r="F134">
            <v>0</v>
          </cell>
          <cell r="G134">
            <v>0</v>
          </cell>
          <cell r="H134">
            <v>18630000</v>
          </cell>
        </row>
        <row r="135">
          <cell r="A135" t="str">
            <v>15613000700357072666</v>
          </cell>
          <cell r="B135" t="str">
            <v> 15613000700357072666_ </v>
          </cell>
          <cell r="C135" t="str">
            <v>"SOHIBQIRON-JAHONGIR" fermer xo'jaligi "SOHIBQIRON-JAHONGIR" fermer xo'jaligi</v>
          </cell>
          <cell r="D135">
            <v>342</v>
          </cell>
          <cell r="E135">
            <v>39660</v>
          </cell>
          <cell r="F135">
            <v>0</v>
          </cell>
          <cell r="G135">
            <v>220000</v>
          </cell>
          <cell r="H135">
            <v>7798800</v>
          </cell>
        </row>
        <row r="136">
          <cell r="A136" t="str">
            <v>15613000900357201667</v>
          </cell>
          <cell r="B136" t="str">
            <v> 15613000900357201667_ </v>
          </cell>
          <cell r="C136" t="str">
            <v>Хаким Халифа фермер хужалиги Хаким Халифа фермер хужалиги</v>
          </cell>
          <cell r="D136">
            <v>342</v>
          </cell>
          <cell r="E136">
            <v>39659</v>
          </cell>
          <cell r="F136">
            <v>0</v>
          </cell>
          <cell r="G136">
            <v>0</v>
          </cell>
          <cell r="H136">
            <v>22264000</v>
          </cell>
        </row>
        <row r="137">
          <cell r="A137" t="str">
            <v>15613000900357267666</v>
          </cell>
          <cell r="B137" t="str">
            <v> 15613000900357267666_ </v>
          </cell>
          <cell r="C137" t="str">
            <v>Зуннур фермер хужалиги Зуннур фермер хужалиги</v>
          </cell>
          <cell r="D137">
            <v>342</v>
          </cell>
          <cell r="E137">
            <v>39596</v>
          </cell>
          <cell r="F137">
            <v>0</v>
          </cell>
          <cell r="G137">
            <v>0</v>
          </cell>
          <cell r="H137">
            <v>35475000</v>
          </cell>
        </row>
        <row r="138">
          <cell r="A138" t="str">
            <v>15613000100357592666</v>
          </cell>
          <cell r="B138" t="str">
            <v> 15613000100357592666_ </v>
          </cell>
          <cell r="C138" t="str">
            <v>Бобомуродов Кувондик фермер хужалиги Бобомуродов Кувондик фермер хужалиги</v>
          </cell>
          <cell r="D138">
            <v>344</v>
          </cell>
          <cell r="E138">
            <v>39625</v>
          </cell>
          <cell r="F138">
            <v>0</v>
          </cell>
          <cell r="G138">
            <v>0</v>
          </cell>
          <cell r="H138">
            <v>16200000</v>
          </cell>
        </row>
        <row r="139">
          <cell r="A139" t="str">
            <v>15613000300358514120</v>
          </cell>
          <cell r="B139" t="str">
            <v> 15613000300358514120_ </v>
          </cell>
          <cell r="C139" t="str">
            <v>ДФХ " Парда Мирзо " ДФХ " Парда Мирзо "</v>
          </cell>
          <cell r="D139">
            <v>348</v>
          </cell>
          <cell r="E139">
            <v>39504</v>
          </cell>
          <cell r="F139">
            <v>0</v>
          </cell>
          <cell r="G139">
            <v>0</v>
          </cell>
          <cell r="H139">
            <v>35475000</v>
          </cell>
        </row>
        <row r="140">
          <cell r="A140" t="str">
            <v>15613000000358564001</v>
          </cell>
          <cell r="B140" t="str">
            <v> 15613000000358564001_ </v>
          </cell>
          <cell r="C140" t="str">
            <v>" Нурмухаммад " МЧЖ СФ " Нурмухаммад "</v>
          </cell>
          <cell r="D140">
            <v>348</v>
          </cell>
          <cell r="E140">
            <v>39622</v>
          </cell>
          <cell r="F140">
            <v>0</v>
          </cell>
          <cell r="G140">
            <v>0</v>
          </cell>
          <cell r="H140">
            <v>115000</v>
          </cell>
        </row>
        <row r="141">
          <cell r="A141" t="str">
            <v>15613000100358573667</v>
          </cell>
          <cell r="B141" t="str">
            <v> 15613000100358573667_ </v>
          </cell>
          <cell r="C141" t="str">
            <v>ФХ " Анхор " ФХ " Анхор "</v>
          </cell>
          <cell r="D141">
            <v>348</v>
          </cell>
          <cell r="E141">
            <v>39650</v>
          </cell>
          <cell r="F141">
            <v>0</v>
          </cell>
          <cell r="G141">
            <v>0</v>
          </cell>
          <cell r="H141">
            <v>9255100</v>
          </cell>
        </row>
        <row r="142">
          <cell r="A142" t="str">
            <v>15613000700358807001</v>
          </cell>
          <cell r="B142" t="str">
            <v> 15613000700358807001_ </v>
          </cell>
          <cell r="C142" t="str">
            <v>ХТД " Фарход " ХТД " Фарход "</v>
          </cell>
          <cell r="D142">
            <v>348</v>
          </cell>
          <cell r="E142">
            <v>39615</v>
          </cell>
          <cell r="F142">
            <v>0</v>
          </cell>
          <cell r="G142">
            <v>0</v>
          </cell>
          <cell r="H142">
            <v>188084.53</v>
          </cell>
        </row>
        <row r="143">
          <cell r="A143" t="str">
            <v>15613000500358950120</v>
          </cell>
          <cell r="B143" t="str">
            <v> 15613000500358950120_ </v>
          </cell>
          <cell r="C143" t="str">
            <v>ХФХ АБРОР ХФХ АБРОР</v>
          </cell>
          <cell r="D143">
            <v>348</v>
          </cell>
          <cell r="E143">
            <v>39504</v>
          </cell>
          <cell r="F143">
            <v>0</v>
          </cell>
          <cell r="G143">
            <v>0</v>
          </cell>
          <cell r="H143">
            <v>42800000</v>
          </cell>
        </row>
        <row r="144">
          <cell r="A144" t="str">
            <v>15613000000359912120</v>
          </cell>
          <cell r="B144" t="str">
            <v> 15613000000359912120_ </v>
          </cell>
          <cell r="C144" t="str">
            <v>Иргаш фермер хужалиги Иргаш фермер хужалиги</v>
          </cell>
          <cell r="D144">
            <v>344</v>
          </cell>
          <cell r="E144">
            <v>39624</v>
          </cell>
          <cell r="F144">
            <v>0</v>
          </cell>
          <cell r="G144">
            <v>0</v>
          </cell>
          <cell r="H144">
            <v>30450000</v>
          </cell>
        </row>
        <row r="145">
          <cell r="A145" t="str">
            <v>15613000300360217666</v>
          </cell>
          <cell r="B145" t="str">
            <v> 15613000300360217666_ </v>
          </cell>
          <cell r="C145" t="str">
            <v>Бекчон бува фермер хужалиги Бекчон бува фермер хужалиги</v>
          </cell>
          <cell r="D145">
            <v>578</v>
          </cell>
          <cell r="E145">
            <v>39660</v>
          </cell>
          <cell r="F145">
            <v>0</v>
          </cell>
          <cell r="G145">
            <v>222656.74</v>
          </cell>
          <cell r="H145">
            <v>16662243.26</v>
          </cell>
        </row>
        <row r="146">
          <cell r="A146" t="str">
            <v>15613000900360239666</v>
          </cell>
          <cell r="B146" t="str">
            <v> 15613000900360239666_ </v>
          </cell>
          <cell r="C146" t="str">
            <v>Ок кул фермер хужалиги Ок кул фермер хужалиги</v>
          </cell>
          <cell r="D146">
            <v>578</v>
          </cell>
          <cell r="E146">
            <v>39660</v>
          </cell>
          <cell r="F146">
            <v>0</v>
          </cell>
          <cell r="G146">
            <v>136535.60999999999</v>
          </cell>
          <cell r="H146">
            <v>25513464.390000001</v>
          </cell>
        </row>
        <row r="147">
          <cell r="A147" t="str">
            <v>15613000600360264120</v>
          </cell>
          <cell r="B147" t="str">
            <v> 15613000600360264120_ </v>
          </cell>
          <cell r="C147" t="str">
            <v>Ерли фермер хужалиги Ерли фермер хужалиги</v>
          </cell>
          <cell r="D147">
            <v>578</v>
          </cell>
          <cell r="E147">
            <v>39653</v>
          </cell>
          <cell r="F147">
            <v>0</v>
          </cell>
          <cell r="G147">
            <v>0</v>
          </cell>
          <cell r="H147">
            <v>30600000</v>
          </cell>
        </row>
        <row r="148">
          <cell r="A148" t="str">
            <v>15613000000365742656</v>
          </cell>
          <cell r="B148" t="str">
            <v> 15613000000365742656_ </v>
          </cell>
          <cell r="C148" t="str">
            <v>"Saxovat" MCHJ "Saxovat" MCHJ</v>
          </cell>
          <cell r="D148">
            <v>109</v>
          </cell>
          <cell r="E148">
            <v>39654</v>
          </cell>
          <cell r="F148">
            <v>0</v>
          </cell>
          <cell r="G148">
            <v>0</v>
          </cell>
          <cell r="H148">
            <v>31806060</v>
          </cell>
        </row>
        <row r="149">
          <cell r="A149" t="str">
            <v>15613000800365791666</v>
          </cell>
          <cell r="B149" t="str">
            <v> 15613000800365791666_ </v>
          </cell>
          <cell r="C149" t="str">
            <v>АНВАР ДЕХКОН ФЕРМЕР ХУЖАЛИГИ АНВАР ДЕХКОН ФЕРМЕР ХУЖАЛ</v>
          </cell>
          <cell r="D149">
            <v>570</v>
          </cell>
          <cell r="E149">
            <v>39629</v>
          </cell>
          <cell r="F149">
            <v>0</v>
          </cell>
          <cell r="G149">
            <v>0</v>
          </cell>
          <cell r="H149">
            <v>10790000</v>
          </cell>
        </row>
        <row r="150">
          <cell r="A150" t="str">
            <v>15613000600367137646</v>
          </cell>
          <cell r="B150" t="str">
            <v> 15613000600367137646_ </v>
          </cell>
          <cell r="C150" t="str">
            <v>Ойдин хусусий корхонаси Ойдин хусусий корхонаси</v>
          </cell>
          <cell r="D150">
            <v>557</v>
          </cell>
          <cell r="E150">
            <v>39599</v>
          </cell>
          <cell r="F150">
            <v>0</v>
          </cell>
          <cell r="G150">
            <v>0</v>
          </cell>
          <cell r="H150">
            <v>7241000</v>
          </cell>
        </row>
        <row r="151">
          <cell r="A151" t="str">
            <v>15613000100367331646</v>
          </cell>
          <cell r="B151" t="str">
            <v> 15613000100367331646_ </v>
          </cell>
          <cell r="C151" t="str">
            <v>Мингбулок туман Агрофирма МЧЖ Мингбулок туман Агрофирма МЧЖ</v>
          </cell>
          <cell r="D151">
            <v>233</v>
          </cell>
          <cell r="E151">
            <v>39660</v>
          </cell>
          <cell r="F151">
            <v>0</v>
          </cell>
          <cell r="G151">
            <v>429000</v>
          </cell>
          <cell r="H151">
            <v>14571000</v>
          </cell>
        </row>
        <row r="152">
          <cell r="A152" t="str">
            <v>15613000900368224666</v>
          </cell>
          <cell r="B152" t="str">
            <v> 15613000900368224666_ </v>
          </cell>
          <cell r="C152" t="str">
            <v>Инок Ховли ХЧФ Инок Ховли ХЧФ</v>
          </cell>
          <cell r="D152">
            <v>568</v>
          </cell>
          <cell r="E152">
            <v>39629</v>
          </cell>
          <cell r="F152">
            <v>0</v>
          </cell>
          <cell r="G152">
            <v>0</v>
          </cell>
          <cell r="H152">
            <v>9340500</v>
          </cell>
        </row>
        <row r="153">
          <cell r="A153" t="str">
            <v>15613000700369459646</v>
          </cell>
          <cell r="B153" t="str">
            <v> 15613000700369459646_ </v>
          </cell>
          <cell r="C153" t="str">
            <v>Maftunkor X I.Ch.S. firmasi Maftunkor X I.Ch.S. firmasi</v>
          </cell>
          <cell r="D153">
            <v>163</v>
          </cell>
          <cell r="E153">
            <v>39652</v>
          </cell>
          <cell r="F153">
            <v>0</v>
          </cell>
          <cell r="G153">
            <v>0</v>
          </cell>
          <cell r="H153">
            <v>14970000</v>
          </cell>
        </row>
        <row r="154">
          <cell r="A154" t="str">
            <v>15613000700385331001</v>
          </cell>
          <cell r="B154" t="str">
            <v> 15613000700385331001_ </v>
          </cell>
          <cell r="C154" t="str">
            <v>"Тадбиркор" кичик корхонаси "Тадбиркор" кичик корхонаси</v>
          </cell>
          <cell r="D154">
            <v>599</v>
          </cell>
          <cell r="E154">
            <v>39655</v>
          </cell>
          <cell r="F154">
            <v>0</v>
          </cell>
          <cell r="G154">
            <v>0</v>
          </cell>
          <cell r="H154">
            <v>20250000</v>
          </cell>
        </row>
        <row r="155">
          <cell r="A155" t="str">
            <v>15613000100388114646</v>
          </cell>
          <cell r="B155" t="str">
            <v> 15613000100388114646_ </v>
          </cell>
          <cell r="C155" t="str">
            <v>Шахнозаой ктхф Шахнозаой ктхф</v>
          </cell>
          <cell r="D155">
            <v>142</v>
          </cell>
          <cell r="E155">
            <v>39658</v>
          </cell>
          <cell r="F155">
            <v>0</v>
          </cell>
          <cell r="G155">
            <v>0</v>
          </cell>
          <cell r="H155">
            <v>10113990</v>
          </cell>
        </row>
        <row r="156">
          <cell r="A156" t="str">
            <v>15613000900393874667</v>
          </cell>
          <cell r="B156" t="str">
            <v> 15613000900393874667_ </v>
          </cell>
          <cell r="C156" t="str">
            <v>Кизилсой фермер хужалиги Кизилсой фермер хужалиги</v>
          </cell>
          <cell r="D156">
            <v>188</v>
          </cell>
          <cell r="E156">
            <v>39598</v>
          </cell>
          <cell r="F156">
            <v>0</v>
          </cell>
          <cell r="G156">
            <v>0</v>
          </cell>
          <cell r="H156">
            <v>35475000</v>
          </cell>
        </row>
        <row r="157">
          <cell r="A157" t="str">
            <v>15613000700393987666</v>
          </cell>
          <cell r="B157" t="str">
            <v> 15613000700393987666_ </v>
          </cell>
          <cell r="C157" t="str">
            <v>Зафар фермер хужалиги Зафар фермер хужалиги</v>
          </cell>
          <cell r="D157">
            <v>135</v>
          </cell>
          <cell r="E157">
            <v>39636</v>
          </cell>
          <cell r="F157">
            <v>0</v>
          </cell>
          <cell r="G157">
            <v>0</v>
          </cell>
          <cell r="H157">
            <v>25500000</v>
          </cell>
        </row>
        <row r="158">
          <cell r="A158" t="str">
            <v>15613000200394521001</v>
          </cell>
          <cell r="B158" t="str">
            <v> 15613000200394521001_ </v>
          </cell>
          <cell r="C158" t="str">
            <v>Альбитекс хусусий фирмаси Альбитекс хусусий фирмаси</v>
          </cell>
          <cell r="D158">
            <v>182</v>
          </cell>
          <cell r="E158">
            <v>38867</v>
          </cell>
          <cell r="F158">
            <v>0</v>
          </cell>
          <cell r="G158">
            <v>0</v>
          </cell>
          <cell r="H158">
            <v>972384.62</v>
          </cell>
        </row>
        <row r="159">
          <cell r="A159" t="str">
            <v>15613000600395631666</v>
          </cell>
          <cell r="B159" t="str">
            <v> 15613000600395631666_ </v>
          </cell>
          <cell r="C159" t="str">
            <v>Мехриобод фх Мехриобод фх</v>
          </cell>
          <cell r="D159">
            <v>142</v>
          </cell>
          <cell r="E159">
            <v>39660</v>
          </cell>
          <cell r="F159">
            <v>0</v>
          </cell>
          <cell r="G159">
            <v>152000</v>
          </cell>
          <cell r="H159">
            <v>24136000</v>
          </cell>
        </row>
        <row r="160">
          <cell r="A160" t="str">
            <v>15613000800403321646</v>
          </cell>
          <cell r="B160" t="str">
            <v> 15613000800403321646_ </v>
          </cell>
          <cell r="C160" t="str">
            <v>"Мирза и Р"хусусий фирмаси "Мирза и Р"хусусий фирмаси</v>
          </cell>
          <cell r="D160">
            <v>549</v>
          </cell>
          <cell r="E160">
            <v>39653</v>
          </cell>
          <cell r="F160">
            <v>0</v>
          </cell>
          <cell r="G160">
            <v>0</v>
          </cell>
          <cell r="H160">
            <v>18500000</v>
          </cell>
        </row>
        <row r="161">
          <cell r="A161" t="str">
            <v>15613000400412092646</v>
          </cell>
          <cell r="B161" t="str">
            <v> 15613000400412092646_ </v>
          </cell>
          <cell r="C161" t="str">
            <v>Шофиркон туман босмахонаси МЧЖ Шофиркон туман босмахонаси МЧЖ</v>
          </cell>
          <cell r="D161">
            <v>101</v>
          </cell>
          <cell r="E161">
            <v>39660</v>
          </cell>
          <cell r="F161">
            <v>0</v>
          </cell>
          <cell r="G161">
            <v>667300</v>
          </cell>
          <cell r="H161">
            <v>32875970.43</v>
          </cell>
        </row>
        <row r="162">
          <cell r="A162" t="str">
            <v>15613000700412182646</v>
          </cell>
          <cell r="B162" t="str">
            <v> 15613000700412182646_ </v>
          </cell>
          <cell r="C162" t="str">
            <v>ГУЛЧЕХРА ТУЛА ШИРКАТ КОРХОНАСИ ГУЛЧЕХРА ТУЛА ШИРКАТ КОРХОНАСИ</v>
          </cell>
          <cell r="D162">
            <v>101</v>
          </cell>
          <cell r="E162">
            <v>39648</v>
          </cell>
          <cell r="F162">
            <v>0</v>
          </cell>
          <cell r="G162">
            <v>0</v>
          </cell>
          <cell r="H162">
            <v>9272650</v>
          </cell>
        </row>
        <row r="163">
          <cell r="A163" t="str">
            <v>15613000700412185647</v>
          </cell>
          <cell r="B163" t="str">
            <v> 15613000700412185647_ </v>
          </cell>
          <cell r="C163" t="str">
            <v>"УЗБЕКИСТОН" ИШ/ЧИКАРИШ САВДО КОРХ "УЗБЕКИСТОН" ИШ/ЧИКАРИШ САВДО КОРХ</v>
          </cell>
          <cell r="D163">
            <v>101</v>
          </cell>
          <cell r="E163">
            <v>39629</v>
          </cell>
          <cell r="F163">
            <v>0</v>
          </cell>
          <cell r="G163">
            <v>0</v>
          </cell>
          <cell r="H163">
            <v>14147033.84</v>
          </cell>
        </row>
        <row r="164">
          <cell r="A164" t="str">
            <v>15613000900412547666</v>
          </cell>
          <cell r="B164" t="str">
            <v> 15613000900412547666_ </v>
          </cell>
          <cell r="C164" t="str">
            <v>"А.Убайдуллаев" ДФХ "А.Убайдуллаев" ДФХ</v>
          </cell>
          <cell r="D164">
            <v>584</v>
          </cell>
          <cell r="E164">
            <v>39599</v>
          </cell>
          <cell r="F164">
            <v>0</v>
          </cell>
          <cell r="G164">
            <v>0</v>
          </cell>
          <cell r="H164">
            <v>9270000</v>
          </cell>
        </row>
        <row r="165">
          <cell r="A165" t="str">
            <v>15613000300414512001</v>
          </cell>
          <cell r="B165" t="str">
            <v> 15613000300414512001_ </v>
          </cell>
          <cell r="C165" t="str">
            <v>АМУР ТЕМИР НАСИЛЧИЛИК ЗАВОДИ АМУР ТЕМИР НАСИЛЧИЛИК ЗАВОДИ</v>
          </cell>
          <cell r="D165">
            <v>108</v>
          </cell>
          <cell r="E165">
            <v>39660</v>
          </cell>
          <cell r="F165">
            <v>0</v>
          </cell>
          <cell r="G165">
            <v>310000</v>
          </cell>
          <cell r="H165">
            <v>20999500</v>
          </cell>
        </row>
        <row r="166">
          <cell r="A166" t="str">
            <v>15613000700431309646</v>
          </cell>
          <cell r="B166" t="str">
            <v> 15613000700431309646_ </v>
          </cell>
          <cell r="C166" t="str">
            <v>ЧФ "ASLI-GM" СУБ/РАСЧЕТ ЧФ "ASLI-GM" СУБ/РАСЧЕТ</v>
          </cell>
          <cell r="D166">
            <v>455</v>
          </cell>
          <cell r="E166">
            <v>39624</v>
          </cell>
          <cell r="F166">
            <v>0</v>
          </cell>
          <cell r="G166">
            <v>0</v>
          </cell>
          <cell r="H166">
            <v>7383964.4299999997</v>
          </cell>
        </row>
        <row r="167">
          <cell r="A167" t="str">
            <v>15613000300434394666</v>
          </cell>
          <cell r="B167" t="str">
            <v> 15613000300434394666_ </v>
          </cell>
          <cell r="C167" t="str">
            <v>Турон фермер хужалиги Турон фермер хужалиги</v>
          </cell>
          <cell r="D167">
            <v>557</v>
          </cell>
          <cell r="E167">
            <v>39629</v>
          </cell>
          <cell r="F167">
            <v>0</v>
          </cell>
          <cell r="G167">
            <v>0</v>
          </cell>
          <cell r="H167">
            <v>22850000</v>
          </cell>
        </row>
        <row r="168">
          <cell r="A168" t="str">
            <v>15613000900439131666</v>
          </cell>
          <cell r="B168" t="str">
            <v> 15613000900439131666_ </v>
          </cell>
          <cell r="C168" t="str">
            <v>АМРИЛЛО ФЕРМЕР ХУЖАЛИГИ АМРИЛЛО ФЕРМЕР ХУЖАЛИГИ</v>
          </cell>
          <cell r="D168">
            <v>301</v>
          </cell>
          <cell r="E168">
            <v>39656</v>
          </cell>
          <cell r="F168">
            <v>0</v>
          </cell>
          <cell r="G168">
            <v>0</v>
          </cell>
          <cell r="H168">
            <v>19131000</v>
          </cell>
        </row>
        <row r="169">
          <cell r="A169" t="str">
            <v>15613000500464224666</v>
          </cell>
          <cell r="B169" t="str">
            <v> 15613000500464224666_ </v>
          </cell>
          <cell r="C169" t="str">
            <v>УСТА ВАХОБ ФЕРМЕР ХУЖАЛИГИ УСТА ВАХОБ ФЕРМЕР ХУЖАЛИГИ</v>
          </cell>
          <cell r="D169">
            <v>496</v>
          </cell>
          <cell r="E169">
            <v>39659</v>
          </cell>
          <cell r="F169">
            <v>0</v>
          </cell>
          <cell r="G169">
            <v>0</v>
          </cell>
          <cell r="H169">
            <v>8664000</v>
          </cell>
        </row>
        <row r="170">
          <cell r="A170" t="str">
            <v>15613000900502052666</v>
          </cell>
          <cell r="B170" t="str">
            <v> 15613000900502052666_ </v>
          </cell>
          <cell r="C170" t="str">
            <v>Абраев Эшбой ФХ Абраев Эшбой ФХ</v>
          </cell>
          <cell r="D170">
            <v>338</v>
          </cell>
          <cell r="E170">
            <v>39652</v>
          </cell>
          <cell r="F170">
            <v>0</v>
          </cell>
          <cell r="G170">
            <v>0</v>
          </cell>
          <cell r="H170">
            <v>24500000</v>
          </cell>
        </row>
        <row r="171">
          <cell r="A171" t="str">
            <v>15613000900521735001</v>
          </cell>
          <cell r="B171" t="str">
            <v> 15613000900521735001_ </v>
          </cell>
          <cell r="C171" t="str">
            <v>ЧТП "Ойша" ЧТП "Ойша"</v>
          </cell>
          <cell r="D171">
            <v>326</v>
          </cell>
          <cell r="E171">
            <v>39656</v>
          </cell>
          <cell r="F171">
            <v>0</v>
          </cell>
          <cell r="G171">
            <v>0</v>
          </cell>
          <cell r="H171">
            <v>21800</v>
          </cell>
        </row>
        <row r="172">
          <cell r="A172" t="str">
            <v>15613000500531349001</v>
          </cell>
          <cell r="B172" t="str">
            <v> 15613000500531349001_ </v>
          </cell>
          <cell r="C172" t="str">
            <v>"Шахбоз" фермер хужалиги "Шахбоз" фермер хужалиги</v>
          </cell>
          <cell r="D172">
            <v>67</v>
          </cell>
          <cell r="E172">
            <v>39579</v>
          </cell>
          <cell r="F172">
            <v>0</v>
          </cell>
          <cell r="G172">
            <v>0</v>
          </cell>
          <cell r="H172">
            <v>2240000</v>
          </cell>
        </row>
        <row r="173">
          <cell r="A173" t="str">
            <v>15613000300531372001</v>
          </cell>
          <cell r="B173" t="str">
            <v> 15613000300531372001_ </v>
          </cell>
          <cell r="C173" t="str">
            <v>"Султоним" хусусий куп тармокли фирмаси "Султоним" хусусий куп тармокли фирмаси</v>
          </cell>
          <cell r="D173">
            <v>78</v>
          </cell>
          <cell r="E173">
            <v>39618</v>
          </cell>
          <cell r="F173">
            <v>0</v>
          </cell>
          <cell r="G173">
            <v>0</v>
          </cell>
          <cell r="H173">
            <v>257702877.5</v>
          </cell>
        </row>
        <row r="174">
          <cell r="A174" t="str">
            <v>15613000400531933666</v>
          </cell>
          <cell r="B174" t="str">
            <v> 15613000400531933666_ </v>
          </cell>
          <cell r="C174" t="str">
            <v>"G'ofurobod" fermer xo'jaligi "G'ofurobod" fermer xo'jaligi</v>
          </cell>
          <cell r="D174">
            <v>109</v>
          </cell>
          <cell r="E174">
            <v>39623</v>
          </cell>
          <cell r="F174">
            <v>0</v>
          </cell>
          <cell r="G174">
            <v>0</v>
          </cell>
          <cell r="H174">
            <v>14198392.48</v>
          </cell>
        </row>
        <row r="175">
          <cell r="A175" t="str">
            <v>15613000700532113666</v>
          </cell>
          <cell r="B175" t="str">
            <v> 15613000700532113666_ </v>
          </cell>
          <cell r="C175" t="str">
            <v>"ЭРГАШБОБО" фермер хужалиги "ЭРГАШБОБО" фермер хужалиги</v>
          </cell>
          <cell r="D175">
            <v>109</v>
          </cell>
          <cell r="E175">
            <v>39637</v>
          </cell>
          <cell r="F175">
            <v>0</v>
          </cell>
          <cell r="G175">
            <v>0</v>
          </cell>
          <cell r="H175">
            <v>26973228</v>
          </cell>
        </row>
        <row r="176">
          <cell r="A176" t="str">
            <v>15613000700535629202</v>
          </cell>
          <cell r="B176" t="str">
            <v> 15613000700535629202_ </v>
          </cell>
          <cell r="C176" t="str">
            <v>"Ёдгор " хусусий савдо ва ишлаб чикариш корхонаси "Ёдгор " хусусий савдо ва ишлаб чикариш корхонаси</v>
          </cell>
          <cell r="D176">
            <v>549</v>
          </cell>
          <cell r="E176">
            <v>39629</v>
          </cell>
          <cell r="F176">
            <v>0</v>
          </cell>
          <cell r="G176">
            <v>0</v>
          </cell>
          <cell r="H176">
            <v>1504213.62</v>
          </cell>
        </row>
        <row r="177">
          <cell r="A177" t="str">
            <v>15613000200536488666</v>
          </cell>
          <cell r="B177" t="str">
            <v> 15613000200536488666_ </v>
          </cell>
          <cell r="C177" t="str">
            <v>Маркс фермер хужалиги Маркс фермер хужалиги</v>
          </cell>
          <cell r="D177">
            <v>557</v>
          </cell>
          <cell r="E177">
            <v>39640</v>
          </cell>
          <cell r="F177">
            <v>0</v>
          </cell>
          <cell r="G177">
            <v>0</v>
          </cell>
          <cell r="H177">
            <v>9000000</v>
          </cell>
        </row>
        <row r="178">
          <cell r="A178" t="str">
            <v>15613000000544214646</v>
          </cell>
          <cell r="B178" t="str">
            <v> 15613000000544214646_ </v>
          </cell>
          <cell r="C178" t="str">
            <v>М.И.Р хусусий корхонаси М.И.Р хусусий корхонаси</v>
          </cell>
          <cell r="D178">
            <v>557</v>
          </cell>
          <cell r="E178">
            <v>39629</v>
          </cell>
          <cell r="F178">
            <v>0</v>
          </cell>
          <cell r="G178">
            <v>0</v>
          </cell>
          <cell r="H178">
            <v>20800000</v>
          </cell>
        </row>
        <row r="179">
          <cell r="A179" t="str">
            <v>15613000600545069646</v>
          </cell>
          <cell r="B179" t="str">
            <v> 15613000600545069646_ </v>
          </cell>
          <cell r="C179" t="str">
            <v>ЖУРА ХУСУСИЙ ДУКОНИ ЖУРА ХУСУСИЙ ДУКОНИ</v>
          </cell>
          <cell r="D179">
            <v>338</v>
          </cell>
          <cell r="E179">
            <v>39655</v>
          </cell>
          <cell r="F179">
            <v>0</v>
          </cell>
          <cell r="G179">
            <v>0</v>
          </cell>
          <cell r="H179">
            <v>2355568</v>
          </cell>
        </row>
        <row r="180">
          <cell r="A180" t="str">
            <v>15613000700551495666</v>
          </cell>
          <cell r="B180" t="str">
            <v> 15613000700551495666_ </v>
          </cell>
          <cell r="C180" t="str">
            <v>КУЛИБОЕВ ГИЁС ФХ КУЛИБОЕВ ГИЁС ФХ</v>
          </cell>
          <cell r="D180">
            <v>473</v>
          </cell>
          <cell r="E180">
            <v>39654</v>
          </cell>
          <cell r="F180">
            <v>0</v>
          </cell>
          <cell r="G180">
            <v>0</v>
          </cell>
          <cell r="H180">
            <v>850000</v>
          </cell>
        </row>
        <row r="181">
          <cell r="A181" t="str">
            <v>15613000400551546666</v>
          </cell>
          <cell r="B181" t="str">
            <v> 15613000400551546666_ </v>
          </cell>
          <cell r="C181" t="str">
            <v>Омад ф\х Омад ф\х</v>
          </cell>
          <cell r="D181">
            <v>473</v>
          </cell>
          <cell r="E181">
            <v>39651</v>
          </cell>
          <cell r="F181">
            <v>0</v>
          </cell>
          <cell r="G181">
            <v>0</v>
          </cell>
          <cell r="H181">
            <v>15000000</v>
          </cell>
        </row>
        <row r="182">
          <cell r="A182" t="str">
            <v>15613000700551567202</v>
          </cell>
          <cell r="B182" t="str">
            <v> 15613000700551567202_ </v>
          </cell>
          <cell r="C182" t="str">
            <v>ИНОМЖОН ФХ ИНОМЖОН ФХ</v>
          </cell>
          <cell r="D182">
            <v>473</v>
          </cell>
          <cell r="E182">
            <v>39643</v>
          </cell>
          <cell r="F182">
            <v>0</v>
          </cell>
          <cell r="G182">
            <v>0</v>
          </cell>
          <cell r="H182">
            <v>200000</v>
          </cell>
        </row>
        <row r="183">
          <cell r="A183" t="str">
            <v>15613000400558588001</v>
          </cell>
          <cell r="B183" t="str">
            <v> 15613000400558588001_ </v>
          </cell>
          <cell r="C183" t="str">
            <v>Акбар фермер хужалиги Акбар фермер хужалиги</v>
          </cell>
          <cell r="D183">
            <v>78</v>
          </cell>
          <cell r="E183">
            <v>39645</v>
          </cell>
          <cell r="F183">
            <v>0</v>
          </cell>
          <cell r="G183">
            <v>0</v>
          </cell>
          <cell r="H183">
            <v>7430000</v>
          </cell>
        </row>
        <row r="184">
          <cell r="A184" t="str">
            <v>15613000400558588666</v>
          </cell>
          <cell r="B184" t="str">
            <v> 15613000400558588666_ </v>
          </cell>
          <cell r="C184" t="str">
            <v>Акбар фермер хужалиги Акбар фермер хужалиги</v>
          </cell>
          <cell r="D184">
            <v>78</v>
          </cell>
          <cell r="E184">
            <v>39629</v>
          </cell>
          <cell r="F184">
            <v>0</v>
          </cell>
          <cell r="G184">
            <v>0</v>
          </cell>
          <cell r="H184">
            <v>2439779.66</v>
          </cell>
        </row>
        <row r="185">
          <cell r="A185" t="str">
            <v>15613000700559437001</v>
          </cell>
          <cell r="B185" t="str">
            <v> 15613000700559437001_ </v>
          </cell>
          <cell r="C185" t="str">
            <v>Худоберди-98 ф\х Худоберди-98 ф\х</v>
          </cell>
          <cell r="D185">
            <v>38</v>
          </cell>
          <cell r="E185">
            <v>39629</v>
          </cell>
          <cell r="F185">
            <v>0</v>
          </cell>
          <cell r="G185">
            <v>0</v>
          </cell>
          <cell r="H185">
            <v>4521256.72</v>
          </cell>
        </row>
        <row r="186">
          <cell r="A186" t="str">
            <v>15613000000565914120</v>
          </cell>
          <cell r="B186" t="str">
            <v> 15613000000565914120_ </v>
          </cell>
          <cell r="C186" t="str">
            <v>Матонат ф.х Матонат ф.х</v>
          </cell>
          <cell r="D186">
            <v>239</v>
          </cell>
          <cell r="E186">
            <v>39636</v>
          </cell>
          <cell r="F186">
            <v>0</v>
          </cell>
          <cell r="G186">
            <v>0</v>
          </cell>
          <cell r="H186">
            <v>1053000</v>
          </cell>
        </row>
        <row r="187">
          <cell r="A187" t="str">
            <v>15613000000583025666</v>
          </cell>
          <cell r="B187" t="str">
            <v> 15613000000583025666_ </v>
          </cell>
          <cell r="C187" t="str">
            <v>Уста Эшбой ф.х. Уста Эшбой ф.х.</v>
          </cell>
          <cell r="D187">
            <v>144</v>
          </cell>
          <cell r="E187">
            <v>39653</v>
          </cell>
          <cell r="F187">
            <v>0</v>
          </cell>
          <cell r="G187">
            <v>0</v>
          </cell>
          <cell r="H187">
            <v>14013799.83</v>
          </cell>
        </row>
        <row r="188">
          <cell r="A188" t="str">
            <v>15613000700663128666</v>
          </cell>
          <cell r="B188" t="str">
            <v> 15613000700663128666_ </v>
          </cell>
          <cell r="C188" t="str">
            <v>"Сохибкор" фермер хужалиги "Сохибкор" фермер хужалиги</v>
          </cell>
          <cell r="D188">
            <v>496</v>
          </cell>
          <cell r="E188">
            <v>39595</v>
          </cell>
          <cell r="F188">
            <v>0</v>
          </cell>
          <cell r="G188">
            <v>0</v>
          </cell>
          <cell r="H188">
            <v>32475000</v>
          </cell>
        </row>
        <row r="189">
          <cell r="A189" t="str">
            <v>15613000200669979666</v>
          </cell>
          <cell r="B189" t="str">
            <v> 15613000200669979666_ </v>
          </cell>
          <cell r="C189" t="str">
            <v>ЮСУП М.Д.Х. ЮСУП м/д/х</v>
          </cell>
          <cell r="D189">
            <v>149</v>
          </cell>
          <cell r="E189">
            <v>39521</v>
          </cell>
          <cell r="F189">
            <v>0</v>
          </cell>
          <cell r="G189">
            <v>0</v>
          </cell>
          <cell r="H189">
            <v>10451771.35</v>
          </cell>
        </row>
        <row r="190">
          <cell r="A190" t="str">
            <v>15613000600670950001</v>
          </cell>
          <cell r="B190" t="str">
            <v> 15613000600670950001_ </v>
          </cell>
          <cell r="C190" t="str">
            <v>ТУРГУНБОЙ Ф/Х НИГОРА НАРГИЗА ФХ</v>
          </cell>
          <cell r="D190">
            <v>496</v>
          </cell>
          <cell r="E190">
            <v>39622</v>
          </cell>
          <cell r="F190">
            <v>0</v>
          </cell>
          <cell r="G190">
            <v>0</v>
          </cell>
          <cell r="H190">
            <v>10108702.640000001</v>
          </cell>
        </row>
        <row r="191">
          <cell r="A191" t="str">
            <v>15613000000670950666</v>
          </cell>
          <cell r="B191" t="str">
            <v> 15613000000670950666_ </v>
          </cell>
          <cell r="C191" t="str">
            <v>ТУРГУНБОЙ Ф/Х ТУРГУНБОЙ Ф/Х</v>
          </cell>
          <cell r="D191">
            <v>496</v>
          </cell>
          <cell r="E191">
            <v>39596</v>
          </cell>
          <cell r="F191">
            <v>0</v>
          </cell>
          <cell r="G191">
            <v>0</v>
          </cell>
          <cell r="H191">
            <v>21606332.379999999</v>
          </cell>
        </row>
        <row r="192">
          <cell r="A192" t="str">
            <v>15613000900673133666</v>
          </cell>
          <cell r="B192" t="str">
            <v> 15613000900673133666_ </v>
          </cell>
          <cell r="C192" t="str">
            <v>Нуробод ф.х Нуробод ф.х</v>
          </cell>
          <cell r="D192">
            <v>100</v>
          </cell>
          <cell r="E192">
            <v>39643</v>
          </cell>
          <cell r="F192">
            <v>0</v>
          </cell>
          <cell r="G192">
            <v>0</v>
          </cell>
          <cell r="H192">
            <v>19000000</v>
          </cell>
        </row>
        <row r="193">
          <cell r="A193" t="str">
            <v>15613000600674338120</v>
          </cell>
          <cell r="B193" t="str">
            <v> 15613000600674338120_ </v>
          </cell>
          <cell r="C193" t="str">
            <v>Ахмад - Махсуд фермер хужалиги Ахмад - Махсуд фермер хужалиги</v>
          </cell>
          <cell r="D193">
            <v>620</v>
          </cell>
          <cell r="E193">
            <v>39660</v>
          </cell>
          <cell r="F193">
            <v>0</v>
          </cell>
          <cell r="G193">
            <v>347000</v>
          </cell>
          <cell r="H193">
            <v>34400000</v>
          </cell>
        </row>
        <row r="194">
          <cell r="A194" t="str">
            <v>15613000200674341646</v>
          </cell>
          <cell r="B194" t="str">
            <v> 15613000200674341646_ </v>
          </cell>
          <cell r="C194" t="str">
            <v>Баракат Куп тармокли хусусий фирма Баракат Куп тармокли хусусий фирма</v>
          </cell>
          <cell r="D194">
            <v>620</v>
          </cell>
          <cell r="E194">
            <v>39652</v>
          </cell>
          <cell r="F194">
            <v>0</v>
          </cell>
          <cell r="G194">
            <v>0</v>
          </cell>
          <cell r="H194">
            <v>8627206</v>
          </cell>
        </row>
        <row r="195">
          <cell r="A195" t="str">
            <v>15613000200685238666</v>
          </cell>
          <cell r="B195" t="str">
            <v> 15613000200685238666_ </v>
          </cell>
          <cell r="C195" t="str">
            <v>ШАРОФ фермер хужалиги ШАРОФ фермер хужалиги</v>
          </cell>
          <cell r="D195">
            <v>104</v>
          </cell>
          <cell r="E195">
            <v>39638</v>
          </cell>
          <cell r="F195">
            <v>0</v>
          </cell>
          <cell r="G195">
            <v>0</v>
          </cell>
          <cell r="H195">
            <v>26644600.539999999</v>
          </cell>
        </row>
        <row r="196">
          <cell r="A196" t="str">
            <v>15613000200892466666</v>
          </cell>
          <cell r="B196" t="str">
            <v> 15613000200892466666_ </v>
          </cell>
          <cell r="C196" t="str">
            <v>ЗИЛОЛ ФХ ЗИЛОЛ ФЕРМЕР ХУЖАЛИГИ</v>
          </cell>
          <cell r="D196">
            <v>496</v>
          </cell>
          <cell r="E196">
            <v>39657</v>
          </cell>
          <cell r="F196">
            <v>0</v>
          </cell>
          <cell r="G196">
            <v>0</v>
          </cell>
          <cell r="H196">
            <v>6526831.3799999999</v>
          </cell>
        </row>
        <row r="197">
          <cell r="A197" t="str">
            <v>15613000700910093646</v>
          </cell>
          <cell r="B197" t="str">
            <v> 15613000700910093646_ </v>
          </cell>
          <cell r="C197" t="str">
            <v>МЧЖ "ASR-QO'SHUV" МЧЖ "ASR-QO'SHUV"</v>
          </cell>
          <cell r="D197">
            <v>433</v>
          </cell>
          <cell r="E197">
            <v>39659</v>
          </cell>
          <cell r="F197">
            <v>0</v>
          </cell>
          <cell r="G197">
            <v>0</v>
          </cell>
          <cell r="H197">
            <v>41000000</v>
          </cell>
        </row>
        <row r="198">
          <cell r="A198" t="str">
            <v>15613000901076363666</v>
          </cell>
          <cell r="B198" t="str">
            <v> 15613000901076363666_ </v>
          </cell>
          <cell r="C198" t="str">
            <v>МИРЗО ОТА ФХ МИРЗО ОТА ФХ</v>
          </cell>
          <cell r="D198">
            <v>458</v>
          </cell>
          <cell r="E198">
            <v>39657</v>
          </cell>
          <cell r="F198">
            <v>0</v>
          </cell>
          <cell r="G198">
            <v>0</v>
          </cell>
          <cell r="H198">
            <v>1486809.34</v>
          </cell>
        </row>
        <row r="199">
          <cell r="A199" t="str">
            <v>15613000901108857646</v>
          </cell>
          <cell r="B199" t="str">
            <v> 15613000901108857646_ </v>
          </cell>
          <cell r="C199" t="str">
            <v>ХИЧТФ "MARD SH-SH" ХИЧТФ "MARD SH-SH"</v>
          </cell>
          <cell r="D199">
            <v>433</v>
          </cell>
          <cell r="E199">
            <v>39644</v>
          </cell>
          <cell r="F199">
            <v>0</v>
          </cell>
          <cell r="G199">
            <v>0</v>
          </cell>
          <cell r="H199">
            <v>30360000</v>
          </cell>
        </row>
        <row r="200">
          <cell r="A200" t="str">
            <v>15613000701124521666</v>
          </cell>
          <cell r="B200" t="str">
            <v> 15613000701124521666_ </v>
          </cell>
          <cell r="C200" t="str">
            <v>Кунгирот дехкон фермер хужалиги Кунгирот дехкон фермер хужалиги</v>
          </cell>
          <cell r="D200">
            <v>384</v>
          </cell>
          <cell r="E200">
            <v>39646</v>
          </cell>
          <cell r="F200">
            <v>0</v>
          </cell>
          <cell r="G200">
            <v>0</v>
          </cell>
          <cell r="H200">
            <v>12050000</v>
          </cell>
        </row>
        <row r="201">
          <cell r="A201" t="str">
            <v>15613000601127791666</v>
          </cell>
          <cell r="B201" t="str">
            <v> 15613000601127791666_ </v>
          </cell>
          <cell r="C201" t="str">
            <v>Эскикургон ф.х Эскикургон ф.х</v>
          </cell>
          <cell r="D201">
            <v>333</v>
          </cell>
          <cell r="E201">
            <v>39653</v>
          </cell>
          <cell r="F201">
            <v>0</v>
          </cell>
          <cell r="G201">
            <v>0</v>
          </cell>
          <cell r="H201">
            <v>25150400</v>
          </cell>
        </row>
        <row r="202">
          <cell r="A202" t="str">
            <v>15613000301134545001</v>
          </cell>
          <cell r="B202" t="str">
            <v> 15613000301134545001_ </v>
          </cell>
          <cell r="C202" t="str">
            <v>"Ботир" фермер хужалиги "Ботир" фермер хужалиги</v>
          </cell>
          <cell r="D202">
            <v>342</v>
          </cell>
          <cell r="E202">
            <v>39654</v>
          </cell>
          <cell r="F202">
            <v>0</v>
          </cell>
          <cell r="G202">
            <v>0</v>
          </cell>
          <cell r="H202">
            <v>13461827</v>
          </cell>
        </row>
        <row r="203">
          <cell r="A203" t="str">
            <v>15613000901406960120</v>
          </cell>
          <cell r="B203" t="str">
            <v> 15613000901406960120_ </v>
          </cell>
          <cell r="C203" t="str">
            <v>Фарход ф.х Фарход ф.х</v>
          </cell>
          <cell r="D203">
            <v>239</v>
          </cell>
          <cell r="E203">
            <v>39640</v>
          </cell>
          <cell r="F203">
            <v>0</v>
          </cell>
          <cell r="G203">
            <v>0</v>
          </cell>
          <cell r="H203">
            <v>2000000</v>
          </cell>
        </row>
        <row r="204">
          <cell r="A204" t="str">
            <v>15613000301481067646</v>
          </cell>
          <cell r="B204" t="str">
            <v> 15613000301481067646_ </v>
          </cell>
          <cell r="C204" t="str">
            <v>Саховат -96 хусусий фирмаси Саховат -96 хусусий фирмаси</v>
          </cell>
          <cell r="D204">
            <v>78</v>
          </cell>
          <cell r="E204">
            <v>39660</v>
          </cell>
          <cell r="F204">
            <v>0</v>
          </cell>
          <cell r="G204">
            <v>300000</v>
          </cell>
          <cell r="H204">
            <v>9738642.0999999996</v>
          </cell>
        </row>
        <row r="205">
          <cell r="A205" t="str">
            <v>15613000101494073646</v>
          </cell>
          <cell r="B205" t="str">
            <v> 15613000101494073646_ </v>
          </cell>
          <cell r="C205" t="str">
            <v>ДАДА-Р ХУСУСИЙ ФИРМАСИ ДАДА-Р ХУСУСИЙ ФИРМАСИ</v>
          </cell>
          <cell r="D205">
            <v>570</v>
          </cell>
          <cell r="E205">
            <v>39660</v>
          </cell>
          <cell r="F205">
            <v>0</v>
          </cell>
          <cell r="G205">
            <v>399200</v>
          </cell>
          <cell r="H205">
            <v>19402800</v>
          </cell>
        </row>
        <row r="206">
          <cell r="A206" t="str">
            <v>15613000001519779666</v>
          </cell>
          <cell r="B206" t="str">
            <v> 15613000001519779666_ </v>
          </cell>
          <cell r="C206" t="str">
            <v>Шомурот Полвон ФХ Шомурот Полвон ФХ</v>
          </cell>
          <cell r="D206">
            <v>620</v>
          </cell>
          <cell r="E206">
            <v>39658</v>
          </cell>
          <cell r="F206">
            <v>0</v>
          </cell>
          <cell r="G206">
            <v>0</v>
          </cell>
          <cell r="H206">
            <v>2933000</v>
          </cell>
        </row>
        <row r="207">
          <cell r="A207" t="str">
            <v>15613000801542722001</v>
          </cell>
          <cell r="B207" t="str">
            <v> 15613000801542722001_ </v>
          </cell>
          <cell r="C207" t="str">
            <v>ФХ "ХУМО-С" ФХ "ХУМО-С"</v>
          </cell>
          <cell r="D207">
            <v>455</v>
          </cell>
          <cell r="E207">
            <v>39633</v>
          </cell>
          <cell r="F207">
            <v>0</v>
          </cell>
          <cell r="G207">
            <v>0</v>
          </cell>
          <cell r="H207">
            <v>12692556.26</v>
          </cell>
        </row>
        <row r="208">
          <cell r="A208" t="str">
            <v>15613000801631440666</v>
          </cell>
          <cell r="B208" t="str">
            <v> 15613000801631440666_ </v>
          </cell>
          <cell r="C208" t="str">
            <v>Орзикул фермер хужалиги Орзикул фермер хужалиги</v>
          </cell>
          <cell r="D208">
            <v>152</v>
          </cell>
          <cell r="E208">
            <v>39659</v>
          </cell>
          <cell r="F208">
            <v>0</v>
          </cell>
          <cell r="G208">
            <v>0</v>
          </cell>
          <cell r="H208">
            <v>3330256</v>
          </cell>
        </row>
        <row r="209">
          <cell r="A209" t="str">
            <v>15613000101647784666</v>
          </cell>
          <cell r="B209" t="str">
            <v> 15613000101647784666_ </v>
          </cell>
          <cell r="C209" t="str">
            <v>"Еркин" фермер хужалиги "Еркин" фермер хужалиги</v>
          </cell>
          <cell r="D209">
            <v>152</v>
          </cell>
          <cell r="E209">
            <v>39660</v>
          </cell>
          <cell r="F209">
            <v>0</v>
          </cell>
          <cell r="G209">
            <v>106000</v>
          </cell>
          <cell r="H209">
            <v>1794000</v>
          </cell>
        </row>
        <row r="210">
          <cell r="A210" t="str">
            <v>15613000401647796666</v>
          </cell>
          <cell r="B210" t="str">
            <v> 15613000401647796666_ </v>
          </cell>
          <cell r="C210" t="str">
            <v>Кузи бобо фермер хужалиги Кузи бобо фермер хужалиги</v>
          </cell>
          <cell r="D210">
            <v>152</v>
          </cell>
          <cell r="E210">
            <v>39652</v>
          </cell>
          <cell r="F210">
            <v>0</v>
          </cell>
          <cell r="G210">
            <v>0</v>
          </cell>
          <cell r="H210">
            <v>1751100</v>
          </cell>
        </row>
        <row r="211">
          <cell r="A211" t="str">
            <v>15613000701763229646</v>
          </cell>
          <cell r="B211" t="str">
            <v> 15613000701763229646_ </v>
          </cell>
          <cell r="C211" t="str">
            <v>Замин-К хусусий фирмаси Замин-К хусусий фирмаси</v>
          </cell>
          <cell r="D211">
            <v>152</v>
          </cell>
          <cell r="E211">
            <v>39653</v>
          </cell>
          <cell r="F211">
            <v>0</v>
          </cell>
          <cell r="G211">
            <v>0</v>
          </cell>
          <cell r="H211">
            <v>6262338</v>
          </cell>
        </row>
        <row r="212">
          <cell r="A212" t="str">
            <v>15613000701778262120</v>
          </cell>
          <cell r="B212" t="str">
            <v> 15613000701778262120_ </v>
          </cell>
          <cell r="C212" t="str">
            <v>БАХРОМ СОДИКОВ ФЕРМЕР ХУЖАЛИГИ БАХРОМ СОДИКОВ ФЕРМЕР ХУЖАЛИГИ</v>
          </cell>
          <cell r="D212">
            <v>268</v>
          </cell>
          <cell r="E212">
            <v>39654</v>
          </cell>
          <cell r="F212">
            <v>0</v>
          </cell>
          <cell r="G212">
            <v>0</v>
          </cell>
          <cell r="H212">
            <v>28850000</v>
          </cell>
        </row>
        <row r="213">
          <cell r="A213" t="str">
            <v>15613000402152559001</v>
          </cell>
          <cell r="B213" t="str">
            <v> 15613000402152559001_ </v>
          </cell>
          <cell r="C213" t="str">
            <v>Гадойобод ф.х ГАДОЙОБОД ФЕРМЕР ХУЖАЛИГИ</v>
          </cell>
          <cell r="D213">
            <v>100</v>
          </cell>
          <cell r="E213">
            <v>39652</v>
          </cell>
          <cell r="F213">
            <v>0</v>
          </cell>
          <cell r="G213">
            <v>0</v>
          </cell>
          <cell r="H213">
            <v>26166000</v>
          </cell>
        </row>
        <row r="214">
          <cell r="A214" t="str">
            <v>15613000902445761001</v>
          </cell>
          <cell r="B214" t="str">
            <v> 15613000902445761001_ </v>
          </cell>
          <cell r="C214" t="str">
            <v>Аширали -Ота дехкон фермер хужалиги Аширали -Ота дехкон фермер хужалиги (лизинг)</v>
          </cell>
          <cell r="D214">
            <v>239</v>
          </cell>
          <cell r="E214">
            <v>39355</v>
          </cell>
          <cell r="F214">
            <v>0</v>
          </cell>
          <cell r="G214">
            <v>0</v>
          </cell>
          <cell r="H214">
            <v>17015189.98</v>
          </cell>
        </row>
        <row r="215">
          <cell r="A215" t="str">
            <v>15613000202450218120</v>
          </cell>
          <cell r="B215" t="str">
            <v> 15613000202450218120_ </v>
          </cell>
          <cell r="C215" t="str">
            <v>Ойбек - ю фермер хужалиги Ойбек - ю фермер хужалиги</v>
          </cell>
          <cell r="D215">
            <v>41</v>
          </cell>
          <cell r="E215">
            <v>39627</v>
          </cell>
          <cell r="F215">
            <v>0</v>
          </cell>
          <cell r="G215">
            <v>0</v>
          </cell>
          <cell r="H215">
            <v>3150000</v>
          </cell>
        </row>
        <row r="216">
          <cell r="A216" t="str">
            <v>15613000202596158666</v>
          </cell>
          <cell r="B216" t="str">
            <v> 15613000202596158666_ </v>
          </cell>
          <cell r="C216" t="str">
            <v>Уринбой д.ф.х. Уринбой д.ф.х.</v>
          </cell>
          <cell r="D216">
            <v>67</v>
          </cell>
          <cell r="E216">
            <v>39660</v>
          </cell>
          <cell r="F216">
            <v>0</v>
          </cell>
          <cell r="G216">
            <v>63066.3</v>
          </cell>
          <cell r="H216">
            <v>946933.7</v>
          </cell>
        </row>
        <row r="217">
          <cell r="A217" t="str">
            <v>15613000602699474666</v>
          </cell>
          <cell r="B217" t="str">
            <v> 15613000602699474666_ </v>
          </cell>
          <cell r="C217" t="str">
            <v>САЪДУЛЛОБОБО Ф\Х САЪДУЛЛОБОБО Ф\Х</v>
          </cell>
          <cell r="D217">
            <v>101</v>
          </cell>
          <cell r="E217">
            <v>39660</v>
          </cell>
          <cell r="F217">
            <v>0</v>
          </cell>
          <cell r="G217">
            <v>200000</v>
          </cell>
          <cell r="H217">
            <v>9129395.8699999992</v>
          </cell>
        </row>
        <row r="218">
          <cell r="A218" t="str">
            <v>15613000702719019646</v>
          </cell>
          <cell r="B218" t="str">
            <v> 15613000702719019646_ </v>
          </cell>
          <cell r="C218" t="str">
            <v>КУВОНЧ куп.тармокли хус.фирма КУВОНЧ куп.тармокли хус.фирма</v>
          </cell>
          <cell r="D218">
            <v>145</v>
          </cell>
          <cell r="E218">
            <v>39653</v>
          </cell>
          <cell r="F218">
            <v>0</v>
          </cell>
          <cell r="G218">
            <v>0</v>
          </cell>
          <cell r="H218">
            <v>6706247.8099999996</v>
          </cell>
        </row>
        <row r="219">
          <cell r="A219" t="str">
            <v>15613000102766467120</v>
          </cell>
          <cell r="B219" t="str">
            <v> 15613000102766467120_ </v>
          </cell>
          <cell r="C219" t="str">
            <v>ФХ "СИРОЖИДДИН" ФХ "СИРОЖИДДИН"</v>
          </cell>
          <cell r="D219">
            <v>455</v>
          </cell>
          <cell r="E219">
            <v>39652</v>
          </cell>
          <cell r="F219">
            <v>0</v>
          </cell>
          <cell r="G219">
            <v>0</v>
          </cell>
          <cell r="H219">
            <v>32950000</v>
          </cell>
        </row>
        <row r="220">
          <cell r="A220" t="str">
            <v>15613000003281921120</v>
          </cell>
          <cell r="B220" t="str">
            <v> 15613000003281921120_ </v>
          </cell>
          <cell r="C220" t="str">
            <v>Обиджон ота фермер хужали Обиджон ота фермер хужали</v>
          </cell>
          <cell r="D220">
            <v>67</v>
          </cell>
          <cell r="E220">
            <v>39648</v>
          </cell>
          <cell r="F220">
            <v>0</v>
          </cell>
          <cell r="G220">
            <v>0</v>
          </cell>
          <cell r="H220">
            <v>118000000</v>
          </cell>
        </row>
        <row r="221">
          <cell r="A221" t="str">
            <v>15613000503319842666</v>
          </cell>
          <cell r="B221" t="str">
            <v> 15613000503319842666_ </v>
          </cell>
          <cell r="C221" t="str">
            <v>Одилжон д\ф\х Одилжон д\ф\х</v>
          </cell>
          <cell r="D221">
            <v>38</v>
          </cell>
          <cell r="E221">
            <v>39658</v>
          </cell>
          <cell r="F221">
            <v>0</v>
          </cell>
          <cell r="G221">
            <v>0</v>
          </cell>
          <cell r="H221">
            <v>22233334</v>
          </cell>
        </row>
        <row r="222">
          <cell r="A222" t="str">
            <v>15613000203405917666</v>
          </cell>
          <cell r="B222" t="str">
            <v> 15613000203405917666_ </v>
          </cell>
          <cell r="C222" t="str">
            <v>Рустам фермер хужалиги Рустам фермер хужалиги</v>
          </cell>
          <cell r="D222">
            <v>344</v>
          </cell>
          <cell r="E222">
            <v>39421</v>
          </cell>
          <cell r="F222">
            <v>0</v>
          </cell>
          <cell r="G222">
            <v>0</v>
          </cell>
          <cell r="H222">
            <v>2270000</v>
          </cell>
        </row>
        <row r="223">
          <cell r="A223" t="str">
            <v>15613000303439083001</v>
          </cell>
          <cell r="B223" t="str">
            <v> 15613000303439083001_ </v>
          </cell>
          <cell r="C223" t="str">
            <v>Ок йул фермер хужалиги Ок йул фермер хужалиги</v>
          </cell>
          <cell r="D223">
            <v>135</v>
          </cell>
          <cell r="E223">
            <v>39610</v>
          </cell>
          <cell r="F223">
            <v>0</v>
          </cell>
          <cell r="G223">
            <v>0</v>
          </cell>
          <cell r="H223">
            <v>11842000</v>
          </cell>
        </row>
        <row r="224">
          <cell r="A224" t="str">
            <v>15613000503639625120</v>
          </cell>
          <cell r="B224" t="str">
            <v> 15613000503639625120_ </v>
          </cell>
          <cell r="C224" t="str">
            <v>СОДИК ФЕРМЕР ХУЖАЛИГИ СОДИК ФЕРМЕР ХУЖАЛИГИ</v>
          </cell>
          <cell r="D224">
            <v>188</v>
          </cell>
          <cell r="E224">
            <v>39599</v>
          </cell>
          <cell r="F224">
            <v>0</v>
          </cell>
          <cell r="G224">
            <v>0</v>
          </cell>
          <cell r="H224">
            <v>146000000</v>
          </cell>
        </row>
        <row r="225">
          <cell r="A225" t="str">
            <v>15613000503642999666</v>
          </cell>
          <cell r="B225" t="str">
            <v> 15613000503642999666_ </v>
          </cell>
          <cell r="C225" t="str">
            <v>Енбоштут дехкон фер хуж Енбоштут дехкон фер хуж</v>
          </cell>
          <cell r="D225">
            <v>142</v>
          </cell>
          <cell r="E225">
            <v>39660</v>
          </cell>
          <cell r="F225">
            <v>0</v>
          </cell>
          <cell r="G225">
            <v>52000</v>
          </cell>
          <cell r="H225">
            <v>1250000</v>
          </cell>
        </row>
        <row r="226">
          <cell r="A226" t="str">
            <v>15613000103648929646</v>
          </cell>
          <cell r="B226" t="str">
            <v> 15613000103648929646_ </v>
          </cell>
          <cell r="C226" t="str">
            <v>БАБАЛАК ОТА ХУСУСИЙ СТОМАТОЛОГИК МУАССАСИ БАБАЛАК ОТА ХУСУСИЙ СТОМАТОЛОГИК МУАССАСИ</v>
          </cell>
          <cell r="D226">
            <v>458</v>
          </cell>
          <cell r="E226">
            <v>39654</v>
          </cell>
          <cell r="F226">
            <v>0</v>
          </cell>
          <cell r="G226">
            <v>0</v>
          </cell>
          <cell r="H226">
            <v>5018000</v>
          </cell>
        </row>
        <row r="227">
          <cell r="A227" t="str">
            <v>15613000703698479666</v>
          </cell>
          <cell r="B227" t="str">
            <v> 15613000703698479666_ </v>
          </cell>
          <cell r="C227" t="str">
            <v>ХУРДИЁР ФЕРМЕР ХУЖАЛИГИ ХУРДИЁР ФЕРМЕР ХУЖАЛИГИ</v>
          </cell>
          <cell r="D227">
            <v>496</v>
          </cell>
          <cell r="E227">
            <v>39594</v>
          </cell>
          <cell r="F227">
            <v>0</v>
          </cell>
          <cell r="G227">
            <v>0</v>
          </cell>
          <cell r="H227">
            <v>35475000</v>
          </cell>
        </row>
        <row r="228">
          <cell r="A228" t="str">
            <v>15613000903702478001</v>
          </cell>
          <cell r="B228" t="str">
            <v> 15613000903702478001_ </v>
          </cell>
          <cell r="C228" t="str">
            <v>Рахматилла ф.х Рахматилла ф.х</v>
          </cell>
          <cell r="D228">
            <v>333</v>
          </cell>
          <cell r="E228">
            <v>39262</v>
          </cell>
          <cell r="F228">
            <v>0</v>
          </cell>
          <cell r="G228">
            <v>0</v>
          </cell>
          <cell r="H228">
            <v>2175000</v>
          </cell>
        </row>
        <row r="229">
          <cell r="A229" t="str">
            <v>15613000903702478666</v>
          </cell>
          <cell r="B229" t="str">
            <v> 15613000903702478666_ </v>
          </cell>
          <cell r="C229" t="str">
            <v>Рахматилла ф.х Рахматилла ф.х</v>
          </cell>
          <cell r="D229">
            <v>333</v>
          </cell>
          <cell r="E229">
            <v>39657</v>
          </cell>
          <cell r="F229">
            <v>0</v>
          </cell>
          <cell r="G229">
            <v>0</v>
          </cell>
          <cell r="H229">
            <v>27013711.91</v>
          </cell>
        </row>
        <row r="230">
          <cell r="A230" t="str">
            <v>15613000603703946646</v>
          </cell>
          <cell r="B230" t="str">
            <v> 15613000603703946646_ </v>
          </cell>
          <cell r="C230" t="str">
            <v>Хамкор - 97 хусусий корхонаси Хамкор - 97 хусусий корхонаси</v>
          </cell>
          <cell r="D230">
            <v>260</v>
          </cell>
          <cell r="E230">
            <v>39655</v>
          </cell>
          <cell r="F230">
            <v>0</v>
          </cell>
          <cell r="G230">
            <v>0</v>
          </cell>
          <cell r="H230">
            <v>9196000</v>
          </cell>
        </row>
        <row r="231">
          <cell r="A231" t="str">
            <v>15613000003733707647</v>
          </cell>
          <cell r="B231" t="str">
            <v> 15613000003733707647_ </v>
          </cell>
          <cell r="C231" t="str">
            <v>"Табассум" ХСИЧФ "Табассум" ХСИЧФ</v>
          </cell>
          <cell r="D231">
            <v>142</v>
          </cell>
          <cell r="E231">
            <v>39655</v>
          </cell>
          <cell r="F231">
            <v>0</v>
          </cell>
          <cell r="G231">
            <v>0</v>
          </cell>
          <cell r="H231">
            <v>24137000</v>
          </cell>
        </row>
        <row r="232">
          <cell r="A232" t="str">
            <v>15613000203739711666</v>
          </cell>
          <cell r="B232" t="str">
            <v> 15613000203739711666_ </v>
          </cell>
          <cell r="C232" t="str">
            <v>Мингжигит ота фермер хужалиги Мингжигит ота фермер хужалиги</v>
          </cell>
          <cell r="D232">
            <v>135</v>
          </cell>
          <cell r="E232">
            <v>39651</v>
          </cell>
          <cell r="F232">
            <v>0</v>
          </cell>
          <cell r="G232">
            <v>0</v>
          </cell>
          <cell r="H232">
            <v>13894553.550000001</v>
          </cell>
        </row>
        <row r="233">
          <cell r="A233" t="str">
            <v>15613000203741108646</v>
          </cell>
          <cell r="B233" t="str">
            <v> 15613000203741108646_ </v>
          </cell>
          <cell r="C233" t="str">
            <v>"НИХОЛ" хусусий фирмаси "НИХОЛ" хусусий фирмаси</v>
          </cell>
          <cell r="D233">
            <v>142</v>
          </cell>
          <cell r="E233">
            <v>39633</v>
          </cell>
          <cell r="F233">
            <v>0</v>
          </cell>
          <cell r="G233">
            <v>0</v>
          </cell>
          <cell r="H233">
            <v>1904000</v>
          </cell>
        </row>
        <row r="234">
          <cell r="A234" t="str">
            <v>15613000403754595120</v>
          </cell>
          <cell r="B234" t="str">
            <v> 15613000403754595120_ </v>
          </cell>
          <cell r="C234" t="str">
            <v>Кенжабобо фермер хужалиги Кенжабобо фермер хужалиги</v>
          </cell>
          <cell r="D234">
            <v>101</v>
          </cell>
          <cell r="E234">
            <v>39653</v>
          </cell>
          <cell r="F234">
            <v>0</v>
          </cell>
          <cell r="G234">
            <v>0</v>
          </cell>
          <cell r="H234">
            <v>33975000</v>
          </cell>
        </row>
        <row r="235">
          <cell r="A235" t="str">
            <v>15613000003757161120</v>
          </cell>
          <cell r="B235" t="str">
            <v> 15613000003757161120_ </v>
          </cell>
          <cell r="C235" t="str">
            <v>Кушанбой дехкон фермер хужалиги Кушанбой дехкон фермер хужалиги</v>
          </cell>
          <cell r="D235">
            <v>239</v>
          </cell>
          <cell r="E235">
            <v>39640</v>
          </cell>
          <cell r="F235">
            <v>0</v>
          </cell>
          <cell r="G235">
            <v>0</v>
          </cell>
          <cell r="H235">
            <v>670000</v>
          </cell>
        </row>
        <row r="236">
          <cell r="A236" t="str">
            <v>15613000803758466120</v>
          </cell>
          <cell r="B236" t="str">
            <v> 15613000803758466120_ </v>
          </cell>
          <cell r="C236" t="str">
            <v>Умидбек фермер хужалиги Умидбек фермер хужалиги</v>
          </cell>
          <cell r="D236">
            <v>41</v>
          </cell>
          <cell r="E236">
            <v>39626</v>
          </cell>
          <cell r="F236">
            <v>0</v>
          </cell>
          <cell r="G236">
            <v>0</v>
          </cell>
          <cell r="H236">
            <v>3150000</v>
          </cell>
        </row>
        <row r="237">
          <cell r="A237" t="str">
            <v>15613000303758491666</v>
          </cell>
          <cell r="B237" t="str">
            <v> 15613000303758491666_ </v>
          </cell>
          <cell r="C237" t="str">
            <v>ЖАББОР АМИН ФЕРМЕР ХУЖАЛИГИ ЖАББОР АМИН ФЕРМЕР ХУЖАЛИГИ</v>
          </cell>
          <cell r="D237">
            <v>100</v>
          </cell>
          <cell r="E237">
            <v>39644</v>
          </cell>
          <cell r="F237">
            <v>0</v>
          </cell>
          <cell r="G237">
            <v>0</v>
          </cell>
          <cell r="H237">
            <v>9764000</v>
          </cell>
        </row>
        <row r="238">
          <cell r="A238" t="str">
            <v>15613000203762009120</v>
          </cell>
          <cell r="B238" t="str">
            <v> 15613000203762009120_ </v>
          </cell>
          <cell r="C238" t="str">
            <v>Хаким Авлоди фермер хужалиги Хаким Авлоди фермер хужалиги</v>
          </cell>
          <cell r="D238">
            <v>342</v>
          </cell>
          <cell r="E238">
            <v>39643</v>
          </cell>
          <cell r="F238">
            <v>0</v>
          </cell>
          <cell r="G238">
            <v>0</v>
          </cell>
          <cell r="H238">
            <v>10500000</v>
          </cell>
        </row>
        <row r="239">
          <cell r="A239" t="str">
            <v>15613000503763828120</v>
          </cell>
          <cell r="B239" t="str">
            <v> 15613000503763828120_ </v>
          </cell>
          <cell r="C239" t="str">
            <v>НОРМАТ БОБО ФЕРМЕР ХУЖАЛИГИ НОРМАТ БОБО ФЕРМЕР ХУЖАЛИГИ</v>
          </cell>
          <cell r="D239">
            <v>570</v>
          </cell>
          <cell r="E239">
            <v>39566</v>
          </cell>
          <cell r="F239">
            <v>0</v>
          </cell>
          <cell r="G239">
            <v>0</v>
          </cell>
          <cell r="H239">
            <v>15900000</v>
          </cell>
        </row>
        <row r="240">
          <cell r="A240" t="str">
            <v>15613000103763832001</v>
          </cell>
          <cell r="B240" t="str">
            <v> 15613000103763832001_ </v>
          </cell>
          <cell r="C240" t="str">
            <v>Бекзод Ганишер угли фермер хужалиги Бекзод Ганишер угли фермер хужалиги</v>
          </cell>
          <cell r="D240">
            <v>173</v>
          </cell>
          <cell r="E240">
            <v>39654</v>
          </cell>
          <cell r="F240">
            <v>0</v>
          </cell>
          <cell r="G240">
            <v>0</v>
          </cell>
          <cell r="H240">
            <v>15613333</v>
          </cell>
        </row>
        <row r="241">
          <cell r="A241" t="str">
            <v>15613000303763849202</v>
          </cell>
          <cell r="B241" t="str">
            <v> 15613000303763849202_ </v>
          </cell>
          <cell r="C241" t="str">
            <v>Минжир чорвачилик фермер хужалиги Минжир чорвачилик фермер хужалиги</v>
          </cell>
          <cell r="D241">
            <v>177</v>
          </cell>
          <cell r="E241">
            <v>39644</v>
          </cell>
          <cell r="F241">
            <v>0</v>
          </cell>
          <cell r="G241">
            <v>0</v>
          </cell>
          <cell r="H241">
            <v>9296100</v>
          </cell>
        </row>
        <row r="242">
          <cell r="A242" t="str">
            <v>15613000003767064001</v>
          </cell>
          <cell r="B242" t="str">
            <v> 15613000003767064001_ </v>
          </cell>
          <cell r="C242" t="str">
            <v>"Шукрулло" ФХ "Шукрулло" ФХ</v>
          </cell>
          <cell r="D242">
            <v>455</v>
          </cell>
          <cell r="E242">
            <v>39636</v>
          </cell>
          <cell r="F242">
            <v>0</v>
          </cell>
          <cell r="G242">
            <v>0</v>
          </cell>
          <cell r="H242">
            <v>13840000</v>
          </cell>
        </row>
        <row r="243">
          <cell r="A243" t="str">
            <v>15613000503769961666</v>
          </cell>
          <cell r="B243" t="str">
            <v> 15613000503769961666_ </v>
          </cell>
          <cell r="C243" t="str">
            <v>ЭРАЛИ ДФХ ЭРАЛИ ДФХ</v>
          </cell>
          <cell r="D243">
            <v>135</v>
          </cell>
          <cell r="E243">
            <v>39660</v>
          </cell>
          <cell r="F243">
            <v>0</v>
          </cell>
          <cell r="G243">
            <v>973000</v>
          </cell>
          <cell r="H243">
            <v>14026000</v>
          </cell>
        </row>
        <row r="244">
          <cell r="A244" t="str">
            <v>15613000203770021001</v>
          </cell>
          <cell r="B244" t="str">
            <v> 15613000203770021001_ </v>
          </cell>
          <cell r="C244" t="str">
            <v>Juma bobo firmasi Juma bobo firmasi</v>
          </cell>
          <cell r="D244">
            <v>163</v>
          </cell>
          <cell r="E244">
            <v>39591</v>
          </cell>
          <cell r="F244">
            <v>0</v>
          </cell>
          <cell r="G244">
            <v>0</v>
          </cell>
          <cell r="H244">
            <v>380000</v>
          </cell>
        </row>
        <row r="245">
          <cell r="A245" t="str">
            <v>15613000803776434666</v>
          </cell>
          <cell r="B245" t="str">
            <v> 15613000803776434666_ </v>
          </cell>
          <cell r="C245" t="str">
            <v>"Жавлон" дехкон фермер хужалиги "Жавлон" дехкон фермер хужалиги</v>
          </cell>
          <cell r="D245">
            <v>135</v>
          </cell>
          <cell r="E245">
            <v>39659</v>
          </cell>
          <cell r="F245">
            <v>0</v>
          </cell>
          <cell r="G245">
            <v>0</v>
          </cell>
          <cell r="H245">
            <v>20669000</v>
          </cell>
        </row>
        <row r="246">
          <cell r="A246" t="str">
            <v>15613000103782058666</v>
          </cell>
          <cell r="B246" t="str">
            <v> 15613000103782058666_ </v>
          </cell>
          <cell r="C246" t="str">
            <v>Кобилбобо ф.х Кобилбобо ф.х</v>
          </cell>
          <cell r="D246">
            <v>100</v>
          </cell>
          <cell r="E246">
            <v>39646</v>
          </cell>
          <cell r="F246">
            <v>0</v>
          </cell>
          <cell r="G246">
            <v>0</v>
          </cell>
          <cell r="H246">
            <v>1083000</v>
          </cell>
        </row>
        <row r="247">
          <cell r="A247" t="str">
            <v>15613000603825052667</v>
          </cell>
          <cell r="B247" t="str">
            <v> 15613000603825052667_ </v>
          </cell>
          <cell r="C247" t="str">
            <v>МИРЗОХИД Ф\Х МИРЗОХИД Ф\Х</v>
          </cell>
          <cell r="D247">
            <v>101</v>
          </cell>
          <cell r="E247">
            <v>39593</v>
          </cell>
          <cell r="F247">
            <v>0</v>
          </cell>
          <cell r="G247">
            <v>0</v>
          </cell>
          <cell r="H247">
            <v>29596000</v>
          </cell>
        </row>
        <row r="248">
          <cell r="A248" t="str">
            <v>15613000603890868001</v>
          </cell>
          <cell r="B248" t="str">
            <v> 15613000603890868001_ </v>
          </cell>
          <cell r="C248" t="str">
            <v>Ф/Х МУЛЛАБУЛОК Ф/Х МУЛЛАБУЛОК</v>
          </cell>
          <cell r="D248">
            <v>144</v>
          </cell>
          <cell r="E248">
            <v>39644</v>
          </cell>
          <cell r="F248">
            <v>0</v>
          </cell>
          <cell r="G248">
            <v>0</v>
          </cell>
          <cell r="H248">
            <v>24130000</v>
          </cell>
        </row>
        <row r="249">
          <cell r="A249" t="str">
            <v>15613000703898587001</v>
          </cell>
          <cell r="B249" t="str">
            <v> 15613000703898587001_ </v>
          </cell>
          <cell r="C249" t="str">
            <v>Мумин мирзо ф.х "MUMIN-MIRZO" F.X.</v>
          </cell>
          <cell r="D249">
            <v>333</v>
          </cell>
          <cell r="E249">
            <v>39445</v>
          </cell>
          <cell r="F249">
            <v>0</v>
          </cell>
          <cell r="G249">
            <v>0</v>
          </cell>
          <cell r="H249">
            <v>8175456.54</v>
          </cell>
        </row>
        <row r="250">
          <cell r="A250" t="str">
            <v>15613000903901129666</v>
          </cell>
          <cell r="B250" t="str">
            <v> 15613000903901129666_ </v>
          </cell>
          <cell r="C250" t="str">
            <v>Шавкатбек ф/х Шавкатбек ф/х</v>
          </cell>
          <cell r="D250">
            <v>67</v>
          </cell>
          <cell r="E250">
            <v>39659</v>
          </cell>
          <cell r="F250">
            <v>0</v>
          </cell>
          <cell r="G250">
            <v>0</v>
          </cell>
          <cell r="H250">
            <v>1147150</v>
          </cell>
        </row>
        <row r="251">
          <cell r="A251" t="str">
            <v>15613000303902906666</v>
          </cell>
          <cell r="B251" t="str">
            <v> 15613000303902906666_ </v>
          </cell>
          <cell r="C251" t="str">
            <v>"ORTIQ BOBO" F.X. "ORTIQ BOBO" F.X.</v>
          </cell>
          <cell r="D251">
            <v>333</v>
          </cell>
          <cell r="E251">
            <v>39653</v>
          </cell>
          <cell r="F251">
            <v>0</v>
          </cell>
          <cell r="G251">
            <v>0</v>
          </cell>
          <cell r="H251">
            <v>19287409.489999998</v>
          </cell>
        </row>
        <row r="252">
          <cell r="A252" t="str">
            <v>15613000103903839001</v>
          </cell>
          <cell r="B252" t="str">
            <v> 15613000103903839001_ </v>
          </cell>
          <cell r="C252" t="str">
            <v>"Osiris" фермер хужалиги "Osiris" фермер хужалиги</v>
          </cell>
          <cell r="D252">
            <v>78</v>
          </cell>
          <cell r="E252">
            <v>39595</v>
          </cell>
          <cell r="F252">
            <v>0</v>
          </cell>
          <cell r="G252">
            <v>0</v>
          </cell>
          <cell r="H252">
            <v>24840000</v>
          </cell>
        </row>
        <row r="253">
          <cell r="A253" t="str">
            <v>15613000803903915001</v>
          </cell>
          <cell r="B253" t="str">
            <v> 15613000803903915001_ </v>
          </cell>
          <cell r="C253" t="str">
            <v>BESHKAPA fermer xo'jaligi BESHKAPA fermer xo'jaligi</v>
          </cell>
          <cell r="D253">
            <v>361</v>
          </cell>
          <cell r="E253">
            <v>39647</v>
          </cell>
          <cell r="F253">
            <v>0</v>
          </cell>
          <cell r="G253">
            <v>0</v>
          </cell>
          <cell r="H253">
            <v>2095195</v>
          </cell>
        </row>
        <row r="254">
          <cell r="A254" t="str">
            <v>15613000103905392001</v>
          </cell>
          <cell r="B254" t="str">
            <v> 15613000103905392001_ </v>
          </cell>
          <cell r="C254" t="str">
            <v>Достон фх Достон фх</v>
          </cell>
          <cell r="D254">
            <v>144</v>
          </cell>
          <cell r="E254">
            <v>38533</v>
          </cell>
          <cell r="F254">
            <v>0</v>
          </cell>
          <cell r="G254">
            <v>0</v>
          </cell>
          <cell r="H254">
            <v>3056400</v>
          </cell>
        </row>
        <row r="255">
          <cell r="A255" t="str">
            <v>15613000803905798646</v>
          </cell>
          <cell r="B255" t="str">
            <v> 15613000803905798646_ </v>
          </cell>
          <cell r="C255" t="str">
            <v>"НИХОЛ" КАБЕЛЛИ ВА ЭФИРЛИ ТИЖОРАТ ТЕЛЕСТУДИЯСИ "НИХОЛ" КАБЕЛЛИ ВА ЭФИРЛИ ТИЖОРАТ ТЕЛЕСТУДИЯСИ</v>
          </cell>
          <cell r="D255">
            <v>496</v>
          </cell>
          <cell r="E255">
            <v>39659</v>
          </cell>
          <cell r="F255">
            <v>0</v>
          </cell>
          <cell r="G255">
            <v>0</v>
          </cell>
          <cell r="H255">
            <v>25832400</v>
          </cell>
        </row>
        <row r="256">
          <cell r="A256" t="str">
            <v>15613000803906826666</v>
          </cell>
          <cell r="B256" t="str">
            <v> 15613000803906826666_ </v>
          </cell>
          <cell r="C256" t="str">
            <v>Ф/Х САПАР Ф/Х САПАР</v>
          </cell>
          <cell r="D256">
            <v>144</v>
          </cell>
          <cell r="E256">
            <v>39660</v>
          </cell>
          <cell r="F256">
            <v>0</v>
          </cell>
          <cell r="G256">
            <v>826000</v>
          </cell>
          <cell r="H256">
            <v>16533000</v>
          </cell>
        </row>
        <row r="257">
          <cell r="A257" t="str">
            <v>15613000003907748001</v>
          </cell>
          <cell r="B257" t="str">
            <v> 15613000003907748001_ </v>
          </cell>
          <cell r="C257" t="str">
            <v>"GULISTON" F.X. "GULISTON" F.X.</v>
          </cell>
          <cell r="D257">
            <v>333</v>
          </cell>
          <cell r="E257">
            <v>38980</v>
          </cell>
          <cell r="F257">
            <v>0</v>
          </cell>
          <cell r="G257">
            <v>0</v>
          </cell>
          <cell r="H257">
            <v>13533000</v>
          </cell>
        </row>
        <row r="258">
          <cell r="A258" t="str">
            <v>15613000003907748666</v>
          </cell>
          <cell r="B258" t="str">
            <v> 15613000003907748666_ </v>
          </cell>
          <cell r="C258" t="str">
            <v>"GULISTON" F.X. "GULISTON" F.X.</v>
          </cell>
          <cell r="D258">
            <v>333</v>
          </cell>
          <cell r="E258">
            <v>39629</v>
          </cell>
          <cell r="F258">
            <v>0</v>
          </cell>
          <cell r="G258">
            <v>0</v>
          </cell>
          <cell r="H258">
            <v>7000000</v>
          </cell>
        </row>
        <row r="259">
          <cell r="A259" t="str">
            <v>15613000803907749666</v>
          </cell>
          <cell r="B259" t="str">
            <v> 15613000803907749666_ </v>
          </cell>
          <cell r="C259" t="str">
            <v>"Нурли келажак" фермер хужалиги "Нурли келажак" фермер хужалиги</v>
          </cell>
          <cell r="D259">
            <v>326</v>
          </cell>
          <cell r="E259">
            <v>39590</v>
          </cell>
          <cell r="F259">
            <v>0</v>
          </cell>
          <cell r="G259">
            <v>0</v>
          </cell>
          <cell r="H259">
            <v>35475000</v>
          </cell>
        </row>
        <row r="260">
          <cell r="A260" t="str">
            <v>15613000903908754120</v>
          </cell>
          <cell r="B260" t="str">
            <v> 15613000903908754120_ </v>
          </cell>
          <cell r="C260" t="str">
            <v>Кенжаева Махбуба ф\х Кенжаева Махбуба ф\х</v>
          </cell>
          <cell r="D260">
            <v>38</v>
          </cell>
          <cell r="E260">
            <v>39595</v>
          </cell>
          <cell r="F260">
            <v>0</v>
          </cell>
          <cell r="G260">
            <v>0</v>
          </cell>
          <cell r="H260">
            <v>146000000</v>
          </cell>
        </row>
        <row r="261">
          <cell r="A261" t="str">
            <v>15613000903944660666</v>
          </cell>
          <cell r="B261" t="str">
            <v> 15613000903944660666_ </v>
          </cell>
          <cell r="C261" t="str">
            <v>Ойбек-1 фермер хужалиги Ойбек-1 фермер хужалиги</v>
          </cell>
          <cell r="D261">
            <v>135</v>
          </cell>
          <cell r="E261">
            <v>39651</v>
          </cell>
          <cell r="F261">
            <v>0</v>
          </cell>
          <cell r="G261">
            <v>0</v>
          </cell>
          <cell r="H261">
            <v>25500000</v>
          </cell>
        </row>
        <row r="262">
          <cell r="A262" t="str">
            <v>15613000203946609666</v>
          </cell>
          <cell r="B262" t="str">
            <v> 15613000203946609666_ </v>
          </cell>
          <cell r="C262" t="str">
            <v>"Хамид" Ф.Х. "Хамид" Ф.Х.</v>
          </cell>
          <cell r="D262">
            <v>599</v>
          </cell>
          <cell r="E262">
            <v>39629</v>
          </cell>
          <cell r="F262">
            <v>0</v>
          </cell>
          <cell r="G262">
            <v>0</v>
          </cell>
          <cell r="H262">
            <v>12860000</v>
          </cell>
        </row>
        <row r="263">
          <cell r="A263" t="str">
            <v>15613000603953580666</v>
          </cell>
          <cell r="B263" t="str">
            <v> 15613000603953580666_ </v>
          </cell>
          <cell r="C263" t="str">
            <v>Адизобод фермер хужалиги Адизобод фермер хужалиги</v>
          </cell>
          <cell r="D263">
            <v>110</v>
          </cell>
          <cell r="E263">
            <v>39638</v>
          </cell>
          <cell r="F263">
            <v>0</v>
          </cell>
          <cell r="G263">
            <v>0</v>
          </cell>
          <cell r="H263">
            <v>35139000</v>
          </cell>
        </row>
        <row r="264">
          <cell r="A264" t="str">
            <v>15613000503959646666</v>
          </cell>
          <cell r="B264" t="str">
            <v> 15613000503959646666_ </v>
          </cell>
          <cell r="C264" t="str">
            <v>"Оннамурот" фермер хужалиги "Оннамурот" фермер хужалиги</v>
          </cell>
          <cell r="D264">
            <v>549</v>
          </cell>
          <cell r="E264">
            <v>39660</v>
          </cell>
          <cell r="F264">
            <v>0</v>
          </cell>
          <cell r="G264">
            <v>200000</v>
          </cell>
          <cell r="H264">
            <v>9088606.1300000008</v>
          </cell>
        </row>
        <row r="265">
          <cell r="A265" t="str">
            <v>15613000203961048002</v>
          </cell>
          <cell r="B265" t="str">
            <v> 15613000203961048002_ </v>
          </cell>
          <cell r="C265" t="str">
            <v>ЛОЧИН ДЕХКОН ФЕРМЕР ХУЖАЛИГИ ЛОЧИН ДЕХКОН ФЕРМЕР ХУЖАЛИГИ</v>
          </cell>
          <cell r="D265">
            <v>211</v>
          </cell>
          <cell r="E265">
            <v>39659</v>
          </cell>
          <cell r="F265">
            <v>0</v>
          </cell>
          <cell r="G265">
            <v>0</v>
          </cell>
          <cell r="H265">
            <v>83490000</v>
          </cell>
        </row>
        <row r="266">
          <cell r="A266" t="str">
            <v>15613000803967773120</v>
          </cell>
          <cell r="B266" t="str">
            <v> 15613000803967773120_ </v>
          </cell>
          <cell r="C266" t="str">
            <v>"ДОНИШ" фермер хужалиги "ДОНИШ" фермер хужалиги</v>
          </cell>
          <cell r="D266">
            <v>239</v>
          </cell>
          <cell r="E266">
            <v>39638</v>
          </cell>
          <cell r="F266">
            <v>0</v>
          </cell>
          <cell r="G266">
            <v>0</v>
          </cell>
          <cell r="H266">
            <v>936000</v>
          </cell>
        </row>
        <row r="267">
          <cell r="A267" t="str">
            <v>15613000703968782777</v>
          </cell>
          <cell r="B267" t="str">
            <v> 15613000703968782777_ </v>
          </cell>
          <cell r="C267" t="str">
            <v>ЧАМАН ФЕРМЕР ХУЖАЛИГИ ЧАМАН ФЕРМЕР ХУЖАЛИГИ</v>
          </cell>
          <cell r="D267">
            <v>198</v>
          </cell>
          <cell r="E267">
            <v>39118</v>
          </cell>
          <cell r="F267">
            <v>0</v>
          </cell>
          <cell r="G267">
            <v>0</v>
          </cell>
          <cell r="H267">
            <v>2971535</v>
          </cell>
        </row>
        <row r="268">
          <cell r="A268" t="str">
            <v>15613000703968824001</v>
          </cell>
          <cell r="B268" t="str">
            <v> 15613000703968824001_ </v>
          </cell>
          <cell r="C268" t="str">
            <v>"ТУХТАНАЗАР ОТА" фермер хужалиги "ТУХТАНАЗАР ОТА" фермер хужалиги</v>
          </cell>
          <cell r="D268">
            <v>239</v>
          </cell>
          <cell r="E268">
            <v>39447</v>
          </cell>
          <cell r="F268">
            <v>0</v>
          </cell>
          <cell r="G268">
            <v>0</v>
          </cell>
          <cell r="H268">
            <v>7566000</v>
          </cell>
        </row>
        <row r="269">
          <cell r="A269" t="str">
            <v>15613000103968866001</v>
          </cell>
          <cell r="B269" t="str">
            <v> 15613000103968866001_ </v>
          </cell>
          <cell r="C269" t="str">
            <v>Мурод ф\х Мурод ф\х</v>
          </cell>
          <cell r="D269">
            <v>38</v>
          </cell>
          <cell r="E269">
            <v>39567</v>
          </cell>
          <cell r="F269">
            <v>0</v>
          </cell>
          <cell r="G269">
            <v>0</v>
          </cell>
          <cell r="H269">
            <v>1472523.84</v>
          </cell>
        </row>
        <row r="270">
          <cell r="A270" t="str">
            <v>15613000903971174666</v>
          </cell>
          <cell r="B270" t="str">
            <v> 15613000903971174666_ </v>
          </cell>
          <cell r="C270" t="str">
            <v>Элтинди фермер хужалиги Элтинди фермер хужалиги</v>
          </cell>
          <cell r="D270">
            <v>142</v>
          </cell>
          <cell r="E270">
            <v>39660</v>
          </cell>
          <cell r="F270">
            <v>0</v>
          </cell>
          <cell r="G270">
            <v>1400000</v>
          </cell>
          <cell r="H270">
            <v>16016574.130000001</v>
          </cell>
        </row>
        <row r="271">
          <cell r="A271" t="str">
            <v>15613000603971304646</v>
          </cell>
          <cell r="B271" t="str">
            <v> 15613000603971304646_ </v>
          </cell>
          <cell r="C271" t="str">
            <v>СОФК "Амудария" СОФК "Амудария"</v>
          </cell>
          <cell r="D271">
            <v>584</v>
          </cell>
          <cell r="E271">
            <v>39660</v>
          </cell>
          <cell r="F271">
            <v>0</v>
          </cell>
          <cell r="G271">
            <v>731909</v>
          </cell>
          <cell r="H271">
            <v>34699091</v>
          </cell>
        </row>
        <row r="272">
          <cell r="A272" t="str">
            <v>15613000803971579666</v>
          </cell>
          <cell r="B272" t="str">
            <v> 15613000803971579666_ </v>
          </cell>
          <cell r="C272" t="str">
            <v>ХАСАНОВ АБДУМУТАЛ ФХ ХАСАНОВ АБДУМУТАЛ ФХ</v>
          </cell>
          <cell r="D272">
            <v>473</v>
          </cell>
          <cell r="E272">
            <v>39648</v>
          </cell>
          <cell r="F272">
            <v>0</v>
          </cell>
          <cell r="G272">
            <v>0</v>
          </cell>
          <cell r="H272">
            <v>660000</v>
          </cell>
        </row>
        <row r="273">
          <cell r="A273" t="str">
            <v>15613000003971766120</v>
          </cell>
          <cell r="B273" t="str">
            <v> 15613000003971766120_ </v>
          </cell>
          <cell r="C273" t="str">
            <v>Файзулло ф.х Файзулло ф.х</v>
          </cell>
          <cell r="D273">
            <v>239</v>
          </cell>
          <cell r="E273">
            <v>39636</v>
          </cell>
          <cell r="F273">
            <v>0</v>
          </cell>
          <cell r="G273">
            <v>0</v>
          </cell>
          <cell r="H273">
            <v>3396000</v>
          </cell>
        </row>
        <row r="274">
          <cell r="A274" t="str">
            <v>15613000203972230666</v>
          </cell>
          <cell r="B274" t="str">
            <v> 15613000203972230666_ </v>
          </cell>
          <cell r="C274" t="str">
            <v>МАЛШОЯК ФЕРМЕР ХУЖАЛИГИ МАЛШОЯК ФЕРМЕР ХУЖАЛИГИ</v>
          </cell>
          <cell r="D274">
            <v>100</v>
          </cell>
          <cell r="E274">
            <v>39644</v>
          </cell>
          <cell r="F274">
            <v>0</v>
          </cell>
          <cell r="G274">
            <v>0</v>
          </cell>
          <cell r="H274">
            <v>3888340</v>
          </cell>
        </row>
        <row r="275">
          <cell r="A275" t="str">
            <v>15613000103972481120</v>
          </cell>
          <cell r="B275" t="str">
            <v> 15613000103972481120_ </v>
          </cell>
          <cell r="C275" t="str">
            <v>"ГОЗИБОЙ" фермер хужалиги "ГОЗИБОЙ" фермер хужалиги</v>
          </cell>
          <cell r="D275">
            <v>239</v>
          </cell>
          <cell r="E275">
            <v>39637</v>
          </cell>
          <cell r="F275">
            <v>0</v>
          </cell>
          <cell r="G275">
            <v>0</v>
          </cell>
          <cell r="H275">
            <v>3396000</v>
          </cell>
        </row>
        <row r="276">
          <cell r="A276" t="str">
            <v>15613000703972629001</v>
          </cell>
          <cell r="B276" t="str">
            <v> 15613000703972629001_ </v>
          </cell>
          <cell r="C276" t="str">
            <v>Паян-бобо фермер хужалиги Паян-бобо фермер хужалиги</v>
          </cell>
          <cell r="D276">
            <v>188</v>
          </cell>
          <cell r="E276">
            <v>39440</v>
          </cell>
          <cell r="F276">
            <v>0</v>
          </cell>
          <cell r="G276">
            <v>0</v>
          </cell>
          <cell r="H276">
            <v>16316000</v>
          </cell>
        </row>
        <row r="277">
          <cell r="A277" t="str">
            <v>15613000503974358666</v>
          </cell>
          <cell r="B277" t="str">
            <v> 15613000503974358666_ </v>
          </cell>
          <cell r="C277" t="str">
            <v>Гулистон -2 ф.х Гулистон -2 ф.х</v>
          </cell>
          <cell r="D277">
            <v>333</v>
          </cell>
          <cell r="E277">
            <v>39618</v>
          </cell>
          <cell r="F277">
            <v>0</v>
          </cell>
          <cell r="G277">
            <v>0</v>
          </cell>
          <cell r="H277">
            <v>1746687.72</v>
          </cell>
        </row>
        <row r="278">
          <cell r="A278" t="str">
            <v>15613000503974359666</v>
          </cell>
          <cell r="B278" t="str">
            <v> 15613000503974359666_ </v>
          </cell>
          <cell r="C278" t="str">
            <v>"SAID" F.X. "SAID" F.X.</v>
          </cell>
          <cell r="D278">
            <v>333</v>
          </cell>
          <cell r="E278">
            <v>39618</v>
          </cell>
          <cell r="F278">
            <v>0</v>
          </cell>
          <cell r="G278">
            <v>0</v>
          </cell>
          <cell r="H278">
            <v>27629969.82</v>
          </cell>
        </row>
        <row r="279">
          <cell r="A279" t="str">
            <v>15613000003974996666</v>
          </cell>
          <cell r="B279" t="str">
            <v> 15613000003974996666_ </v>
          </cell>
          <cell r="C279" t="str">
            <v>Ф/Х ЗИЕ Ф/Х ЗИЕ</v>
          </cell>
          <cell r="D279">
            <v>110</v>
          </cell>
          <cell r="E279">
            <v>39655</v>
          </cell>
          <cell r="F279">
            <v>0</v>
          </cell>
          <cell r="G279">
            <v>0</v>
          </cell>
          <cell r="H279">
            <v>7531000</v>
          </cell>
        </row>
        <row r="280">
          <cell r="A280" t="str">
            <v>15613000603975227666</v>
          </cell>
          <cell r="B280" t="str">
            <v> 15613000603975227666_ </v>
          </cell>
          <cell r="C280" t="str">
            <v>"Чари-бобо" Ф.Х. "Чари-бобо" Ф.Х.</v>
          </cell>
          <cell r="D280">
            <v>599</v>
          </cell>
          <cell r="E280">
            <v>39645</v>
          </cell>
          <cell r="F280">
            <v>0</v>
          </cell>
          <cell r="G280">
            <v>0</v>
          </cell>
          <cell r="H280">
            <v>34875000</v>
          </cell>
        </row>
        <row r="281">
          <cell r="A281" t="str">
            <v>15613000303975436120</v>
          </cell>
          <cell r="B281" t="str">
            <v> 15613000303975436120_ </v>
          </cell>
          <cell r="C281" t="str">
            <v>Дилафруз МЭЛС кизи ФЕРМЕР ХУЖАЛИГИ Дилафруз МЭЛС кизи ФЕРМЕР ХУЖАЛИГИ</v>
          </cell>
          <cell r="D281">
            <v>101</v>
          </cell>
          <cell r="E281">
            <v>39639</v>
          </cell>
          <cell r="F281">
            <v>0</v>
          </cell>
          <cell r="G281">
            <v>0</v>
          </cell>
          <cell r="H281">
            <v>31449354.699999999</v>
          </cell>
        </row>
        <row r="282">
          <cell r="A282" t="str">
            <v>15613000803976231120</v>
          </cell>
          <cell r="B282" t="str">
            <v> 15613000803976231120_ </v>
          </cell>
          <cell r="C282" t="str">
            <v>"Азизхон" фермер хужалиги "Азизхон" фермер хужалиги</v>
          </cell>
          <cell r="D282">
            <v>260</v>
          </cell>
          <cell r="E282">
            <v>39646</v>
          </cell>
          <cell r="F282">
            <v>0</v>
          </cell>
          <cell r="G282">
            <v>0</v>
          </cell>
          <cell r="H282">
            <v>2396000</v>
          </cell>
        </row>
        <row r="283">
          <cell r="A283" t="str">
            <v>15613000703977677120</v>
          </cell>
          <cell r="B283" t="str">
            <v> 15613000703977677120_ </v>
          </cell>
          <cell r="C283" t="str">
            <v>"РАВШАНБЕК" фермер хужалиги "РАВШАНБЕК" фермер хужалиги</v>
          </cell>
          <cell r="D283">
            <v>239</v>
          </cell>
          <cell r="E283">
            <v>39637</v>
          </cell>
          <cell r="F283">
            <v>0</v>
          </cell>
          <cell r="G283">
            <v>0</v>
          </cell>
          <cell r="H283">
            <v>1170000</v>
          </cell>
        </row>
        <row r="284">
          <cell r="A284" t="str">
            <v>15613000203977680120</v>
          </cell>
          <cell r="B284" t="str">
            <v> 15613000203977680120_ </v>
          </cell>
          <cell r="C284" t="str">
            <v>"ДИЛШОД - Б" фермер хужалиги "ДИЛШОД - Б" фермер хужалиги</v>
          </cell>
          <cell r="D284">
            <v>239</v>
          </cell>
          <cell r="E284">
            <v>39637</v>
          </cell>
          <cell r="F284">
            <v>0</v>
          </cell>
          <cell r="G284">
            <v>0</v>
          </cell>
          <cell r="H284">
            <v>3396000</v>
          </cell>
        </row>
        <row r="285">
          <cell r="A285" t="str">
            <v>15613000903978793202</v>
          </cell>
          <cell r="B285" t="str">
            <v> 15613000903978793202_ </v>
          </cell>
          <cell r="C285" t="str">
            <v>"Исак-бобо" Ф. Х. "Исак-бобо" Ф. Х.</v>
          </cell>
          <cell r="D285">
            <v>599</v>
          </cell>
          <cell r="E285">
            <v>39643</v>
          </cell>
          <cell r="F285">
            <v>0</v>
          </cell>
          <cell r="G285">
            <v>0</v>
          </cell>
          <cell r="H285">
            <v>14000000</v>
          </cell>
        </row>
        <row r="286">
          <cell r="A286" t="str">
            <v>15613000903979120120</v>
          </cell>
          <cell r="B286" t="str">
            <v> 15613000903979120120_ </v>
          </cell>
          <cell r="C286" t="str">
            <v>НУРБОБО ФЕРМЕР ХУЖАЛИГИ НУРБОБО ФЕРМЕР ХУЖАЛИГИ</v>
          </cell>
          <cell r="D286">
            <v>101</v>
          </cell>
          <cell r="E286">
            <v>39608</v>
          </cell>
          <cell r="F286">
            <v>0</v>
          </cell>
          <cell r="G286">
            <v>0</v>
          </cell>
          <cell r="H286">
            <v>35475000</v>
          </cell>
        </row>
        <row r="287">
          <cell r="A287" t="str">
            <v>15613000603982737001</v>
          </cell>
          <cell r="B287" t="str">
            <v> 15613000603982737001_ </v>
          </cell>
          <cell r="C287" t="str">
            <v>Фаррухбек фермер хужалиги Фаррухбек фермер хужалиги</v>
          </cell>
          <cell r="D287">
            <v>260</v>
          </cell>
          <cell r="E287">
            <v>39627</v>
          </cell>
          <cell r="F287">
            <v>0</v>
          </cell>
          <cell r="G287">
            <v>0</v>
          </cell>
          <cell r="H287">
            <v>15670000</v>
          </cell>
        </row>
        <row r="288">
          <cell r="A288" t="str">
            <v>15613000003983508666</v>
          </cell>
          <cell r="B288" t="str">
            <v> 15613000003983508666_ </v>
          </cell>
          <cell r="C288" t="str">
            <v>FX "GULZOR" FX "GULZOR"</v>
          </cell>
          <cell r="D288">
            <v>348</v>
          </cell>
          <cell r="E288">
            <v>39648</v>
          </cell>
          <cell r="F288">
            <v>0</v>
          </cell>
          <cell r="G288">
            <v>0</v>
          </cell>
          <cell r="H288">
            <v>8570600</v>
          </cell>
        </row>
        <row r="289">
          <cell r="A289" t="str">
            <v>15613000003984180202</v>
          </cell>
          <cell r="B289" t="str">
            <v> 15613000003984180202_ </v>
          </cell>
          <cell r="C289" t="str">
            <v>ФХ Турдибек ФХ Турдибек</v>
          </cell>
          <cell r="D289">
            <v>366</v>
          </cell>
          <cell r="E289">
            <v>39355</v>
          </cell>
          <cell r="F289">
            <v>0</v>
          </cell>
          <cell r="G289">
            <v>0</v>
          </cell>
          <cell r="H289">
            <v>4587462.43</v>
          </cell>
        </row>
        <row r="290">
          <cell r="A290" t="str">
            <v>15613000403984798001</v>
          </cell>
          <cell r="B290" t="str">
            <v> 15613000403984798001_ </v>
          </cell>
          <cell r="C290" t="str">
            <v>КАМОЛОВ АЛИШЕР фермер хужалиги КАМОЛОВ АЛИШЕР фермер хужалиги</v>
          </cell>
          <cell r="D290">
            <v>260</v>
          </cell>
          <cell r="E290">
            <v>39111</v>
          </cell>
          <cell r="F290">
            <v>0</v>
          </cell>
          <cell r="G290">
            <v>0</v>
          </cell>
          <cell r="H290">
            <v>3436000</v>
          </cell>
        </row>
        <row r="291">
          <cell r="A291" t="str">
            <v>15613000803985522666</v>
          </cell>
          <cell r="B291" t="str">
            <v> 15613000803985522666_ </v>
          </cell>
          <cell r="C291" t="str">
            <v>Зафар фермер хужалиги Зафар фермер хужалиги</v>
          </cell>
          <cell r="D291">
            <v>152</v>
          </cell>
          <cell r="E291">
            <v>39646</v>
          </cell>
          <cell r="F291">
            <v>0</v>
          </cell>
          <cell r="G291">
            <v>0</v>
          </cell>
          <cell r="H291">
            <v>23000000</v>
          </cell>
        </row>
        <row r="292">
          <cell r="A292" t="str">
            <v>15613000803985860666</v>
          </cell>
          <cell r="B292" t="str">
            <v> 15613000803985860666_ </v>
          </cell>
          <cell r="C292" t="str">
            <v>БЕКНОЗ ОТА ФХ БЕКНОЗ ОТА ФХ</v>
          </cell>
          <cell r="D292">
            <v>458</v>
          </cell>
          <cell r="E292">
            <v>39648</v>
          </cell>
          <cell r="F292">
            <v>0</v>
          </cell>
          <cell r="G292">
            <v>0</v>
          </cell>
          <cell r="H292">
            <v>22150000</v>
          </cell>
        </row>
        <row r="293">
          <cell r="A293" t="str">
            <v>15613000403986186666</v>
          </cell>
          <cell r="B293" t="str">
            <v> 15613000403986186666_ </v>
          </cell>
          <cell r="C293" t="str">
            <v>"Кум" фермер хужалиги "Кум" фермер хужалиги</v>
          </cell>
          <cell r="D293">
            <v>549</v>
          </cell>
          <cell r="E293">
            <v>39654</v>
          </cell>
          <cell r="F293">
            <v>0</v>
          </cell>
          <cell r="G293">
            <v>0</v>
          </cell>
          <cell r="H293">
            <v>14100000</v>
          </cell>
        </row>
        <row r="294">
          <cell r="A294" t="str">
            <v>15613000903986190666</v>
          </cell>
          <cell r="B294" t="str">
            <v> 15613000903986190666_ </v>
          </cell>
          <cell r="C294" t="str">
            <v>Вали Жаббор ф.х Вали Жаббор ф.х</v>
          </cell>
          <cell r="D294">
            <v>100</v>
          </cell>
          <cell r="E294">
            <v>39639</v>
          </cell>
          <cell r="F294">
            <v>0</v>
          </cell>
          <cell r="G294">
            <v>0</v>
          </cell>
          <cell r="H294">
            <v>7784782</v>
          </cell>
        </row>
        <row r="295">
          <cell r="A295" t="str">
            <v>15613000603986685666</v>
          </cell>
          <cell r="B295" t="str">
            <v> 15613000603986685666_ </v>
          </cell>
          <cell r="C295" t="str">
            <v>BEK fermer xojaligi BEK fermer xojaligi</v>
          </cell>
          <cell r="D295">
            <v>145</v>
          </cell>
          <cell r="E295">
            <v>39633</v>
          </cell>
          <cell r="F295">
            <v>0</v>
          </cell>
          <cell r="G295">
            <v>0</v>
          </cell>
          <cell r="H295">
            <v>11872000</v>
          </cell>
        </row>
        <row r="296">
          <cell r="A296" t="str">
            <v>15613000903986703666</v>
          </cell>
          <cell r="B296" t="str">
            <v> 15613000903986703666_ </v>
          </cell>
          <cell r="C296" t="str">
            <v>НУРОБОД ФЕРМЕР ХУЖАЛИГИ НУРОБОД ФЕРМЕР ХУЖАЛИГИ</v>
          </cell>
          <cell r="D296">
            <v>108</v>
          </cell>
          <cell r="E296">
            <v>39604</v>
          </cell>
          <cell r="F296">
            <v>0</v>
          </cell>
          <cell r="G296">
            <v>0</v>
          </cell>
          <cell r="H296">
            <v>1100000</v>
          </cell>
        </row>
        <row r="297">
          <cell r="A297" t="str">
            <v>15613000203986921001</v>
          </cell>
          <cell r="B297" t="str">
            <v> 15613000203986921001_ </v>
          </cell>
          <cell r="C297" t="str">
            <v>Мингбой ота ф\х Мингбой ота ф\х</v>
          </cell>
          <cell r="D297">
            <v>38</v>
          </cell>
          <cell r="E297">
            <v>39660</v>
          </cell>
          <cell r="F297">
            <v>43850000</v>
          </cell>
          <cell r="G297">
            <v>0</v>
          </cell>
          <cell r="H297">
            <v>43850000</v>
          </cell>
        </row>
        <row r="298">
          <cell r="A298" t="str">
            <v>15613000303987416666</v>
          </cell>
          <cell r="B298" t="str">
            <v> 15613000303987416666_ </v>
          </cell>
          <cell r="C298" t="str">
            <v>Юлдош ота фермер хужалиги Юлдош ота фермер хужалиги</v>
          </cell>
          <cell r="D298">
            <v>163</v>
          </cell>
          <cell r="E298">
            <v>39525</v>
          </cell>
          <cell r="F298">
            <v>0</v>
          </cell>
          <cell r="G298">
            <v>0</v>
          </cell>
          <cell r="H298">
            <v>33800000</v>
          </cell>
        </row>
        <row r="299">
          <cell r="A299" t="str">
            <v>15613000103989642120</v>
          </cell>
          <cell r="B299" t="str">
            <v> 15613000103989642120_ </v>
          </cell>
          <cell r="C299" t="str">
            <v>ДИЛШОД ФХ ДИЛШОД ФХ</v>
          </cell>
          <cell r="D299">
            <v>458</v>
          </cell>
          <cell r="E299">
            <v>39626</v>
          </cell>
          <cell r="F299">
            <v>0</v>
          </cell>
          <cell r="G299">
            <v>0</v>
          </cell>
          <cell r="H299">
            <v>22500000</v>
          </cell>
        </row>
        <row r="300">
          <cell r="A300" t="str">
            <v>15613000103990373120</v>
          </cell>
          <cell r="B300" t="str">
            <v> 15613000103990373120_ </v>
          </cell>
          <cell r="C300" t="str">
            <v>Мадаминжон фермер хужалиги Мадаминжон фермер хужалиги</v>
          </cell>
          <cell r="D300">
            <v>78</v>
          </cell>
          <cell r="E300">
            <v>39609</v>
          </cell>
          <cell r="F300">
            <v>0</v>
          </cell>
          <cell r="G300">
            <v>0</v>
          </cell>
          <cell r="H300">
            <v>33310600</v>
          </cell>
        </row>
        <row r="301">
          <cell r="A301" t="str">
            <v>15613000803990393666</v>
          </cell>
          <cell r="B301" t="str">
            <v> 15613000803990393666_ </v>
          </cell>
          <cell r="C301" t="str">
            <v>Камол фермер хужалиги Камол фермер хужалиги</v>
          </cell>
          <cell r="D301">
            <v>163</v>
          </cell>
          <cell r="E301">
            <v>39599</v>
          </cell>
          <cell r="F301">
            <v>0</v>
          </cell>
          <cell r="G301">
            <v>0</v>
          </cell>
          <cell r="H301">
            <v>23900000</v>
          </cell>
        </row>
        <row r="302">
          <cell r="A302" t="str">
            <v>15613000703992401666</v>
          </cell>
          <cell r="B302" t="str">
            <v> 15613000703992401666_ </v>
          </cell>
          <cell r="C302" t="str">
            <v>"Умидли келажак" фермер хужалиги "Умидли келажак" фермер хужалиги</v>
          </cell>
          <cell r="D302">
            <v>326</v>
          </cell>
          <cell r="E302">
            <v>39626</v>
          </cell>
          <cell r="F302">
            <v>0</v>
          </cell>
          <cell r="G302">
            <v>0</v>
          </cell>
          <cell r="H302">
            <v>30475000</v>
          </cell>
        </row>
        <row r="303">
          <cell r="A303" t="str">
            <v>15613000503992888001</v>
          </cell>
          <cell r="B303" t="str">
            <v> 15613000503992888001_ </v>
          </cell>
          <cell r="C303" t="str">
            <v>"NAVRO''Z" фермер хужалиги "NAVRO''Z" фермер хужалиги</v>
          </cell>
          <cell r="D303">
            <v>326</v>
          </cell>
          <cell r="E303">
            <v>39416</v>
          </cell>
          <cell r="F303">
            <v>0</v>
          </cell>
          <cell r="G303">
            <v>0</v>
          </cell>
          <cell r="H303">
            <v>937110.05</v>
          </cell>
        </row>
        <row r="304">
          <cell r="A304" t="str">
            <v>15613000103994529666</v>
          </cell>
          <cell r="B304" t="str">
            <v> 15613000103994529666_ </v>
          </cell>
          <cell r="C304" t="str">
            <v>Сирож фермер хужалиги Сирож фермер хужалиги</v>
          </cell>
          <cell r="D304">
            <v>135</v>
          </cell>
          <cell r="E304">
            <v>39636</v>
          </cell>
          <cell r="F304">
            <v>0</v>
          </cell>
          <cell r="G304">
            <v>0</v>
          </cell>
          <cell r="H304">
            <v>27200000</v>
          </cell>
        </row>
        <row r="305">
          <cell r="A305" t="str">
            <v>15613000703994551120</v>
          </cell>
          <cell r="B305" t="str">
            <v> 15613000703994551120_ </v>
          </cell>
          <cell r="C305" t="str">
            <v>Эшкулобод ф/х Эшкулобод ф/х</v>
          </cell>
          <cell r="D305">
            <v>163</v>
          </cell>
          <cell r="E305">
            <v>39598</v>
          </cell>
          <cell r="F305">
            <v>0</v>
          </cell>
          <cell r="G305">
            <v>0</v>
          </cell>
          <cell r="H305">
            <v>146000000</v>
          </cell>
        </row>
        <row r="306">
          <cell r="A306" t="str">
            <v>15613000003994651001</v>
          </cell>
          <cell r="B306" t="str">
            <v> 15613000003994651001_ </v>
          </cell>
          <cell r="C306" t="str">
            <v>"Ergash obod" fermer xo'jaligi "Ergash obod" fermer xo'jaligi</v>
          </cell>
          <cell r="D306">
            <v>109</v>
          </cell>
          <cell r="E306">
            <v>38756</v>
          </cell>
          <cell r="F306">
            <v>0</v>
          </cell>
          <cell r="G306">
            <v>0</v>
          </cell>
          <cell r="H306">
            <v>11273425</v>
          </cell>
        </row>
        <row r="307">
          <cell r="A307" t="str">
            <v>15613000503995180666</v>
          </cell>
          <cell r="B307" t="str">
            <v> 15613000503995180666_ </v>
          </cell>
          <cell r="C307" t="str">
            <v>SAXOVAT-K.A fermer xo'jaligi SAXOVAT-K.A fermer xo'jaligi</v>
          </cell>
          <cell r="D307">
            <v>342</v>
          </cell>
          <cell r="E307">
            <v>39651</v>
          </cell>
          <cell r="F307">
            <v>0</v>
          </cell>
          <cell r="G307">
            <v>0</v>
          </cell>
          <cell r="H307">
            <v>20700000</v>
          </cell>
        </row>
        <row r="308">
          <cell r="A308" t="str">
            <v>15613000803999135001</v>
          </cell>
          <cell r="B308" t="str">
            <v> 15613000803999135001_ </v>
          </cell>
          <cell r="C308" t="str">
            <v>"Ramazonbobo" fermer xo'jaligi "Ramazonbobo" fermer xo'jaligi</v>
          </cell>
          <cell r="D308">
            <v>109</v>
          </cell>
          <cell r="E308">
            <v>39655</v>
          </cell>
          <cell r="F308">
            <v>0</v>
          </cell>
          <cell r="G308">
            <v>0</v>
          </cell>
          <cell r="H308">
            <v>2510783.56</v>
          </cell>
        </row>
        <row r="309">
          <cell r="A309" t="str">
            <v>15613000203999285120</v>
          </cell>
          <cell r="B309" t="str">
            <v> 15613000203999285120_ </v>
          </cell>
          <cell r="C309" t="str">
            <v>ФХ Холи Файз ММГА ФХ Холи Файз ММГА</v>
          </cell>
          <cell r="D309">
            <v>281</v>
          </cell>
          <cell r="E309">
            <v>39660</v>
          </cell>
          <cell r="F309">
            <v>0</v>
          </cell>
          <cell r="G309">
            <v>2428737.6</v>
          </cell>
          <cell r="H309">
            <v>166104882.72999999</v>
          </cell>
        </row>
        <row r="310">
          <cell r="A310" t="str">
            <v>15613000803999473120</v>
          </cell>
          <cell r="B310" t="str">
            <v> 15613000803999473120_ </v>
          </cell>
          <cell r="C310" t="str">
            <v>"Тадбиркор" ФХ "Тадбиркор" ФХ</v>
          </cell>
          <cell r="D310">
            <v>584</v>
          </cell>
          <cell r="E310">
            <v>39594</v>
          </cell>
          <cell r="F310">
            <v>0</v>
          </cell>
          <cell r="G310">
            <v>0</v>
          </cell>
          <cell r="H310">
            <v>23272000</v>
          </cell>
        </row>
        <row r="311">
          <cell r="A311" t="str">
            <v>15613000304000246666</v>
          </cell>
          <cell r="B311" t="str">
            <v> 15613000304000246666_ </v>
          </cell>
          <cell r="C311" t="str">
            <v>ГУЛБОЙБОБО ФЕРМЕР ХУЖАЛИГИ ГУЛБОЙБОБО ФЕРМЕР ХУЖАЛИГИ</v>
          </cell>
          <cell r="D311">
            <v>110</v>
          </cell>
          <cell r="E311">
            <v>39565</v>
          </cell>
          <cell r="F311">
            <v>0</v>
          </cell>
          <cell r="G311">
            <v>0</v>
          </cell>
          <cell r="H311">
            <v>1329758.57</v>
          </cell>
        </row>
        <row r="312">
          <cell r="A312" t="str">
            <v>15613000204000442666</v>
          </cell>
          <cell r="B312" t="str">
            <v> 15613000204000442666_ </v>
          </cell>
          <cell r="C312" t="str">
            <v>Бозор Мумин фермер хужалиги Бозор Мумин фермер хужалиги</v>
          </cell>
          <cell r="D312">
            <v>110</v>
          </cell>
          <cell r="E312">
            <v>39647</v>
          </cell>
          <cell r="F312">
            <v>0</v>
          </cell>
          <cell r="G312">
            <v>0</v>
          </cell>
          <cell r="H312">
            <v>500000</v>
          </cell>
        </row>
        <row r="313">
          <cell r="A313" t="str">
            <v>15613000604001751656</v>
          </cell>
          <cell r="B313" t="str">
            <v> 15613000604001751656_ </v>
          </cell>
          <cell r="C313" t="str">
            <v>ДАВР-М хусусий.кичик.корхона ДАВР-М хусусий.кичик.корхона</v>
          </cell>
          <cell r="D313">
            <v>142</v>
          </cell>
          <cell r="E313">
            <v>39657</v>
          </cell>
          <cell r="F313">
            <v>0</v>
          </cell>
          <cell r="G313">
            <v>0</v>
          </cell>
          <cell r="H313">
            <v>12703600</v>
          </cell>
        </row>
        <row r="314">
          <cell r="A314" t="str">
            <v>15613000104002216202</v>
          </cell>
          <cell r="B314" t="str">
            <v> 15613000104002216202_ </v>
          </cell>
          <cell r="C314" t="str">
            <v>Лочин фх Лочин фх</v>
          </cell>
          <cell r="D314">
            <v>557</v>
          </cell>
          <cell r="E314">
            <v>39549</v>
          </cell>
          <cell r="F314">
            <v>0</v>
          </cell>
          <cell r="G314">
            <v>0</v>
          </cell>
          <cell r="H314">
            <v>85000000</v>
          </cell>
        </row>
        <row r="315">
          <cell r="A315" t="str">
            <v>15613000904004844666</v>
          </cell>
          <cell r="B315" t="str">
            <v> 15613000904004844666_ </v>
          </cell>
          <cell r="C315" t="str">
            <v>"Эркин" И.Ч.С.Ф. "Эркин" И.Ч.С.Ф.</v>
          </cell>
          <cell r="D315">
            <v>599</v>
          </cell>
          <cell r="E315">
            <v>39589</v>
          </cell>
          <cell r="F315">
            <v>0</v>
          </cell>
          <cell r="G315">
            <v>0</v>
          </cell>
          <cell r="H315">
            <v>23900000</v>
          </cell>
        </row>
        <row r="316">
          <cell r="A316" t="str">
            <v>15613000604006587121</v>
          </cell>
          <cell r="B316" t="str">
            <v> 15613000604006587121_ </v>
          </cell>
          <cell r="C316" t="str">
            <v>ДХ "ТЕПА" ДХ "ТЕПА"</v>
          </cell>
          <cell r="D316">
            <v>1047</v>
          </cell>
          <cell r="E316">
            <v>39659</v>
          </cell>
          <cell r="F316">
            <v>0</v>
          </cell>
          <cell r="G316">
            <v>0</v>
          </cell>
          <cell r="H316">
            <v>20810000</v>
          </cell>
        </row>
        <row r="317">
          <cell r="A317" t="str">
            <v>15613000004007912646</v>
          </cell>
          <cell r="B317" t="str">
            <v> 15613000004007912646_ </v>
          </cell>
          <cell r="C317" t="str">
            <v>РАЪНО ХУСУСИЙ ФИРМАСИ РАЪНО ХУСУСИЙ ФИРМАСИ</v>
          </cell>
          <cell r="D317">
            <v>100</v>
          </cell>
          <cell r="E317">
            <v>39644</v>
          </cell>
          <cell r="F317">
            <v>0</v>
          </cell>
          <cell r="G317">
            <v>0</v>
          </cell>
          <cell r="H317">
            <v>14700000</v>
          </cell>
        </row>
        <row r="318">
          <cell r="A318" t="str">
            <v>15613000404009540666</v>
          </cell>
          <cell r="B318" t="str">
            <v> 15613000404009540666_ </v>
          </cell>
          <cell r="C318" t="str">
            <v>Соттор бобо ф\х Соттор бобо ф\х</v>
          </cell>
          <cell r="D318">
            <v>188</v>
          </cell>
          <cell r="E318">
            <v>39647</v>
          </cell>
          <cell r="F318">
            <v>0</v>
          </cell>
          <cell r="G318">
            <v>0</v>
          </cell>
          <cell r="H318">
            <v>28980000</v>
          </cell>
        </row>
        <row r="319">
          <cell r="A319" t="str">
            <v>15613000604011089666</v>
          </cell>
          <cell r="B319" t="str">
            <v> 15613000604011089666_ </v>
          </cell>
          <cell r="C319" t="str">
            <v>Камбар ота фермер хужалиг Камбар ота фермер хужалиг</v>
          </cell>
          <cell r="D319">
            <v>67</v>
          </cell>
          <cell r="E319">
            <v>39658</v>
          </cell>
          <cell r="F319">
            <v>0</v>
          </cell>
          <cell r="G319">
            <v>0</v>
          </cell>
          <cell r="H319">
            <v>1311550</v>
          </cell>
        </row>
        <row r="320">
          <cell r="A320" t="str">
            <v>15613000204013588666</v>
          </cell>
          <cell r="B320" t="str">
            <v> 15613000204013588666_ </v>
          </cell>
          <cell r="C320" t="str">
            <v>"ЯНГИОБОД" ХУСУСИЙ БОГДОРЧИЛИК ВА УЗУМЧИЛИК ХУЖ "ЯНГИОБОД" ХУСУСИЙ БОГДОРЧИЛИК ВА УЗУМЧИЛИК ХУЖ</v>
          </cell>
          <cell r="D320">
            <v>63</v>
          </cell>
          <cell r="E320">
            <v>39598</v>
          </cell>
          <cell r="F320">
            <v>0</v>
          </cell>
          <cell r="G320">
            <v>0</v>
          </cell>
          <cell r="H320">
            <v>21850000</v>
          </cell>
        </row>
        <row r="321">
          <cell r="A321" t="str">
            <v>15613000004014063001</v>
          </cell>
          <cell r="B321" t="str">
            <v> 15613000004014063001_ </v>
          </cell>
          <cell r="C321" t="str">
            <v>Мурод бобо фермер хужалиги Мурод бобо фермер хужалиги</v>
          </cell>
          <cell r="D321">
            <v>175</v>
          </cell>
          <cell r="E321">
            <v>39647</v>
          </cell>
          <cell r="F321">
            <v>0</v>
          </cell>
          <cell r="G321">
            <v>0</v>
          </cell>
          <cell r="H321">
            <v>14000000</v>
          </cell>
        </row>
        <row r="322">
          <cell r="A322" t="str">
            <v>15613000404014347666</v>
          </cell>
          <cell r="B322" t="str">
            <v> 15613000404014347666_ </v>
          </cell>
          <cell r="C322" t="str">
            <v>"РАЖАБ БОБО" ФЕРМЕР ХУЖАЛИГИ "РАЖАБ БОБО" ФЕРМЕР ХУЖАЛИГИ</v>
          </cell>
          <cell r="D322">
            <v>188</v>
          </cell>
          <cell r="E322">
            <v>39561</v>
          </cell>
          <cell r="F322">
            <v>0</v>
          </cell>
          <cell r="G322">
            <v>0</v>
          </cell>
          <cell r="H322">
            <v>31050000</v>
          </cell>
        </row>
        <row r="323">
          <cell r="A323" t="str">
            <v>15613000104014603001</v>
          </cell>
          <cell r="B323" t="str">
            <v> 15613000104014603001_ </v>
          </cell>
          <cell r="C323" t="str">
            <v>ФХ "Эсон Ота" ФХ "Эсон Ота"</v>
          </cell>
          <cell r="D323">
            <v>455</v>
          </cell>
          <cell r="E323">
            <v>39659</v>
          </cell>
          <cell r="F323">
            <v>0</v>
          </cell>
          <cell r="G323">
            <v>0</v>
          </cell>
          <cell r="H323">
            <v>15996000</v>
          </cell>
        </row>
        <row r="324">
          <cell r="A324" t="str">
            <v>15613000304016433001</v>
          </cell>
          <cell r="B324" t="str">
            <v> 15613000304016433001_ </v>
          </cell>
          <cell r="C324" t="str">
            <v>ЖАМШИД ХФ ЖАМШИД ХФ</v>
          </cell>
          <cell r="D324">
            <v>376</v>
          </cell>
          <cell r="E324">
            <v>39659</v>
          </cell>
          <cell r="F324">
            <v>0</v>
          </cell>
          <cell r="G324">
            <v>0</v>
          </cell>
          <cell r="H324">
            <v>47100000</v>
          </cell>
        </row>
        <row r="325">
          <cell r="A325" t="str">
            <v>15613000204018765120</v>
          </cell>
          <cell r="B325" t="str">
            <v> 15613000204018765120_ </v>
          </cell>
          <cell r="C325" t="str">
            <v>Аливой Ота фермер хужалиги Аливой Ота фермер хужалиги</v>
          </cell>
          <cell r="D325">
            <v>239</v>
          </cell>
          <cell r="E325">
            <v>39638</v>
          </cell>
          <cell r="F325">
            <v>0</v>
          </cell>
          <cell r="G325">
            <v>0</v>
          </cell>
          <cell r="H325">
            <v>1170000</v>
          </cell>
        </row>
        <row r="326">
          <cell r="A326" t="str">
            <v>15613000604019019120</v>
          </cell>
          <cell r="B326" t="str">
            <v> 15613000604019019120_ </v>
          </cell>
          <cell r="C326" t="str">
            <v>Абдугафор Ота фермер хужалиги Абдугафор Ота фермер хужалиги</v>
          </cell>
          <cell r="D326">
            <v>239</v>
          </cell>
          <cell r="E326">
            <v>39637</v>
          </cell>
          <cell r="F326">
            <v>0</v>
          </cell>
          <cell r="G326">
            <v>0</v>
          </cell>
          <cell r="H326">
            <v>1170000</v>
          </cell>
        </row>
        <row r="327">
          <cell r="A327" t="str">
            <v>15613000804019042666</v>
          </cell>
          <cell r="B327" t="str">
            <v> 15613000804019042666_ </v>
          </cell>
          <cell r="C327" t="str">
            <v>Блу-Найл Узбек-Миср Араб кушма корхонаси Блу-Найл Узбек-Миср Араб кушма корхонаси</v>
          </cell>
          <cell r="D327">
            <v>161</v>
          </cell>
          <cell r="E327">
            <v>39653</v>
          </cell>
          <cell r="F327">
            <v>0</v>
          </cell>
          <cell r="G327">
            <v>0</v>
          </cell>
          <cell r="H327">
            <v>33692500</v>
          </cell>
        </row>
        <row r="328">
          <cell r="A328" t="str">
            <v>15613000104019867120</v>
          </cell>
          <cell r="B328" t="str">
            <v> 15613000104019867120_ </v>
          </cell>
          <cell r="C328" t="str">
            <v>МУСТАКИЛЛИК ФХ МУСТАКИЛЛИК ФХ</v>
          </cell>
          <cell r="D328">
            <v>455</v>
          </cell>
          <cell r="E328">
            <v>39645</v>
          </cell>
          <cell r="F328">
            <v>0</v>
          </cell>
          <cell r="G328">
            <v>0</v>
          </cell>
          <cell r="H328">
            <v>28450000</v>
          </cell>
        </row>
        <row r="329">
          <cell r="A329" t="str">
            <v>15613000404020199666</v>
          </cell>
          <cell r="B329" t="str">
            <v> 15613000404020199666_ </v>
          </cell>
          <cell r="C329" t="str">
            <v>КАРАВУЛОН Ф\Х КАРАВУЛОН Ф\Х</v>
          </cell>
          <cell r="D329">
            <v>101</v>
          </cell>
          <cell r="E329">
            <v>39629</v>
          </cell>
          <cell r="F329">
            <v>0</v>
          </cell>
          <cell r="G329">
            <v>0</v>
          </cell>
          <cell r="H329">
            <v>11685465.140000001</v>
          </cell>
        </row>
        <row r="330">
          <cell r="A330" t="str">
            <v>15613000104020678202</v>
          </cell>
          <cell r="B330" t="str">
            <v> 15613000104020678202_ </v>
          </cell>
          <cell r="C330" t="str">
            <v>Куклам фермер хужалиги Куклам фермер хужалиги</v>
          </cell>
          <cell r="D330">
            <v>549</v>
          </cell>
          <cell r="E330">
            <v>39605</v>
          </cell>
          <cell r="F330">
            <v>0</v>
          </cell>
          <cell r="G330">
            <v>0</v>
          </cell>
          <cell r="H330">
            <v>11834336.5</v>
          </cell>
        </row>
        <row r="331">
          <cell r="A331" t="str">
            <v>15613000204020744001</v>
          </cell>
          <cell r="B331" t="str">
            <v> 15613000204020744001_ </v>
          </cell>
          <cell r="C331" t="str">
            <v>Исроил Умаров ф.х Исроил Умаров ф.х</v>
          </cell>
          <cell r="D331">
            <v>100</v>
          </cell>
          <cell r="E331">
            <v>39648</v>
          </cell>
          <cell r="F331">
            <v>0</v>
          </cell>
          <cell r="G331">
            <v>0</v>
          </cell>
          <cell r="H331">
            <v>24240000</v>
          </cell>
        </row>
        <row r="332">
          <cell r="A332" t="str">
            <v>15613000404021202666</v>
          </cell>
          <cell r="B332" t="str">
            <v> 15613000404021202666_ </v>
          </cell>
          <cell r="C332" t="str">
            <v>СОХИБКОР ФЕРМЕР ХУЖАЛИГИ СОХИБКОР ФЕРМЕР ХУЖАЛИГИ</v>
          </cell>
          <cell r="D332">
            <v>496</v>
          </cell>
          <cell r="E332">
            <v>39447</v>
          </cell>
          <cell r="F332">
            <v>0</v>
          </cell>
          <cell r="G332">
            <v>0</v>
          </cell>
          <cell r="H332">
            <v>14000986</v>
          </cell>
        </row>
        <row r="333">
          <cell r="A333" t="str">
            <v>15613000204021654001</v>
          </cell>
          <cell r="B333" t="str">
            <v> 15613000204021654001_ </v>
          </cell>
          <cell r="C333" t="str">
            <v>БАХОР фермер хужалиги ЖУТАНБОЙ ОТА ФХ</v>
          </cell>
          <cell r="D333">
            <v>496</v>
          </cell>
          <cell r="E333">
            <v>39656</v>
          </cell>
          <cell r="F333">
            <v>0</v>
          </cell>
          <cell r="G333">
            <v>0</v>
          </cell>
          <cell r="H333">
            <v>8348870.2599999998</v>
          </cell>
        </row>
        <row r="334">
          <cell r="A334" t="str">
            <v>15613000504021932121</v>
          </cell>
          <cell r="B334" t="str">
            <v> 15613000504021932121_ </v>
          </cell>
          <cell r="C334" t="str">
            <v>ФХ "ЗАФАР" ФХ "ЗАФАР"</v>
          </cell>
          <cell r="D334">
            <v>1047</v>
          </cell>
          <cell r="E334">
            <v>39658</v>
          </cell>
          <cell r="F334">
            <v>0</v>
          </cell>
          <cell r="G334">
            <v>0</v>
          </cell>
          <cell r="H334">
            <v>30199000</v>
          </cell>
        </row>
        <row r="335">
          <cell r="A335" t="str">
            <v>15613000904021998666</v>
          </cell>
          <cell r="B335" t="str">
            <v> 15613000904021998666_ </v>
          </cell>
          <cell r="C335" t="str">
            <v>Xayit bobo f\x Xayit bobo f\x</v>
          </cell>
          <cell r="D335">
            <v>163</v>
          </cell>
          <cell r="E335">
            <v>39643</v>
          </cell>
          <cell r="F335">
            <v>0</v>
          </cell>
          <cell r="G335">
            <v>0</v>
          </cell>
          <cell r="H335">
            <v>4930000</v>
          </cell>
        </row>
        <row r="336">
          <cell r="A336" t="str">
            <v>15613000404022319666</v>
          </cell>
          <cell r="B336" t="str">
            <v> 15613000404022319666_ </v>
          </cell>
          <cell r="C336" t="str">
            <v>Кудрат фермер хужалиги Кудрат фермер хужалиги</v>
          </cell>
          <cell r="D336">
            <v>142</v>
          </cell>
          <cell r="E336">
            <v>39659</v>
          </cell>
          <cell r="F336">
            <v>0</v>
          </cell>
          <cell r="G336">
            <v>0</v>
          </cell>
          <cell r="H336">
            <v>24136000</v>
          </cell>
        </row>
        <row r="337">
          <cell r="A337" t="str">
            <v>15613000804022541001</v>
          </cell>
          <cell r="B337" t="str">
            <v> 15613000804022541001_ </v>
          </cell>
          <cell r="C337" t="str">
            <v>Бобокул Хожи ф.х БОБОКУЛ ХОЖИ ФЕРМЕР ХУЖАЛИГИ</v>
          </cell>
          <cell r="D337">
            <v>100</v>
          </cell>
          <cell r="E337">
            <v>39653</v>
          </cell>
          <cell r="F337">
            <v>0</v>
          </cell>
          <cell r="G337">
            <v>0</v>
          </cell>
          <cell r="H337">
            <v>26126000</v>
          </cell>
        </row>
        <row r="338">
          <cell r="A338" t="str">
            <v>15613000504022624120</v>
          </cell>
          <cell r="B338" t="str">
            <v> 15613000504022624120_ </v>
          </cell>
          <cell r="C338" t="str">
            <v>МУЙДИНЖОН ОТА ФХ МУЙДИНЖОН ОТА ФХ</v>
          </cell>
          <cell r="D338">
            <v>496</v>
          </cell>
          <cell r="E338">
            <v>39562</v>
          </cell>
          <cell r="F338">
            <v>0</v>
          </cell>
          <cell r="G338">
            <v>0</v>
          </cell>
          <cell r="H338">
            <v>37630000</v>
          </cell>
        </row>
        <row r="339">
          <cell r="A339" t="str">
            <v>15613000404023222120</v>
          </cell>
          <cell r="B339" t="str">
            <v> 15613000404023222120_ </v>
          </cell>
          <cell r="C339" t="str">
            <v>Тоштемир бобо фермер Тоштемир бобо фермер</v>
          </cell>
          <cell r="D339">
            <v>163</v>
          </cell>
          <cell r="E339">
            <v>39598</v>
          </cell>
          <cell r="F339">
            <v>0</v>
          </cell>
          <cell r="G339">
            <v>0</v>
          </cell>
          <cell r="H339">
            <v>35475000</v>
          </cell>
        </row>
        <row r="340">
          <cell r="A340" t="str">
            <v>15613000904023818001</v>
          </cell>
          <cell r="B340" t="str">
            <v> 15613000904023818001_ </v>
          </cell>
          <cell r="C340" t="str">
            <v>САМАРКАНД ФХ САМАРКАНД ФХ</v>
          </cell>
          <cell r="D340">
            <v>458</v>
          </cell>
          <cell r="E340">
            <v>39643</v>
          </cell>
          <cell r="F340">
            <v>0</v>
          </cell>
          <cell r="G340">
            <v>0</v>
          </cell>
          <cell r="H340">
            <v>1137664.72</v>
          </cell>
        </row>
        <row r="341">
          <cell r="A341" t="str">
            <v>15613000204024034001</v>
          </cell>
          <cell r="B341" t="str">
            <v> 15613000204024034001_ </v>
          </cell>
          <cell r="C341" t="str">
            <v>КАРИМА ХУСУСИЙ КОРХОНАСИ КАРИМА ХУСУСИЙ КОРХОНАСИ</v>
          </cell>
          <cell r="D341">
            <v>458</v>
          </cell>
          <cell r="E341">
            <v>39660</v>
          </cell>
          <cell r="F341">
            <v>0</v>
          </cell>
          <cell r="G341">
            <v>5000000</v>
          </cell>
          <cell r="H341">
            <v>12275000</v>
          </cell>
        </row>
        <row r="342">
          <cell r="A342" t="str">
            <v>15613000204024783120</v>
          </cell>
          <cell r="B342" t="str">
            <v> 15613000204024783120_ </v>
          </cell>
          <cell r="C342" t="str">
            <v>Рузмат ота ф.х Рузмат ота ф.х</v>
          </cell>
          <cell r="D342">
            <v>239</v>
          </cell>
          <cell r="E342">
            <v>39639</v>
          </cell>
          <cell r="F342">
            <v>0</v>
          </cell>
          <cell r="G342">
            <v>0</v>
          </cell>
          <cell r="H342">
            <v>3396000</v>
          </cell>
        </row>
        <row r="343">
          <cell r="A343" t="str">
            <v>15613000704025535202</v>
          </cell>
          <cell r="B343" t="str">
            <v> 15613000704025535202_ </v>
          </cell>
          <cell r="C343" t="str">
            <v>"Сурнайлар" фермер хужалиги "Сурнайлар" фермер хужалиги</v>
          </cell>
          <cell r="D343">
            <v>549</v>
          </cell>
          <cell r="E343">
            <v>39612</v>
          </cell>
          <cell r="F343">
            <v>0</v>
          </cell>
          <cell r="G343">
            <v>0</v>
          </cell>
          <cell r="H343">
            <v>5911598</v>
          </cell>
        </row>
        <row r="344">
          <cell r="A344" t="str">
            <v>15613000204025549001</v>
          </cell>
          <cell r="B344" t="str">
            <v> 15613000204025549001_ </v>
          </cell>
          <cell r="C344" t="str">
            <v>"ALIAKBAR" XUSUSIY FIRMASI "ALIAKBAR" XUSUSIY FIRMASI</v>
          </cell>
          <cell r="D344">
            <v>348</v>
          </cell>
          <cell r="E344">
            <v>39648</v>
          </cell>
          <cell r="F344">
            <v>0</v>
          </cell>
          <cell r="G344">
            <v>0</v>
          </cell>
          <cell r="H344">
            <v>127000</v>
          </cell>
        </row>
        <row r="345">
          <cell r="A345" t="str">
            <v>15613000904025747202</v>
          </cell>
          <cell r="B345" t="str">
            <v> 15613000904025747202_ </v>
          </cell>
          <cell r="C345" t="str">
            <v>"Рузмат кока" фермер хужалиги "Рузмат кока" фермер хужалиги</v>
          </cell>
          <cell r="D345">
            <v>549</v>
          </cell>
          <cell r="E345">
            <v>39612</v>
          </cell>
          <cell r="F345">
            <v>0</v>
          </cell>
          <cell r="G345">
            <v>0</v>
          </cell>
          <cell r="H345">
            <v>5068402</v>
          </cell>
        </row>
        <row r="346">
          <cell r="A346" t="str">
            <v>15613000504026173001</v>
          </cell>
          <cell r="B346" t="str">
            <v> 15613000504026173001_ </v>
          </cell>
          <cell r="C346" t="str">
            <v>"Ражаб бобо" фермер хужалиги "Ражаб бобо" фермер хужалиги</v>
          </cell>
          <cell r="D346">
            <v>152</v>
          </cell>
          <cell r="E346">
            <v>39660</v>
          </cell>
          <cell r="F346">
            <v>0</v>
          </cell>
          <cell r="G346">
            <v>1100000</v>
          </cell>
          <cell r="H346">
            <v>19103508.07</v>
          </cell>
        </row>
        <row r="347">
          <cell r="A347" t="str">
            <v>15613000604026194120</v>
          </cell>
          <cell r="B347" t="str">
            <v> 15613000604026194120_ </v>
          </cell>
          <cell r="C347" t="str">
            <v>Ё САМИНЖОН ФХ Ё САМИНЖОН ФХ</v>
          </cell>
          <cell r="D347">
            <v>458</v>
          </cell>
          <cell r="E347">
            <v>39640</v>
          </cell>
          <cell r="F347">
            <v>0</v>
          </cell>
          <cell r="G347">
            <v>0</v>
          </cell>
          <cell r="H347">
            <v>26802560.23</v>
          </cell>
        </row>
        <row r="348">
          <cell r="A348" t="str">
            <v>15613000504026885667</v>
          </cell>
          <cell r="B348" t="str">
            <v> 15613000504026885667_ </v>
          </cell>
          <cell r="C348" t="str">
            <v>ХАСАНБОБО-2000 ФЕРМЕР ХУЖАЛИГИ ХАСАНБОБО-2000 ФЕРМЕР ХУЖАЛИГИ</v>
          </cell>
          <cell r="D348">
            <v>101</v>
          </cell>
          <cell r="E348">
            <v>39644</v>
          </cell>
          <cell r="F348">
            <v>0</v>
          </cell>
          <cell r="G348">
            <v>0</v>
          </cell>
          <cell r="H348">
            <v>13830786</v>
          </cell>
        </row>
        <row r="349">
          <cell r="A349" t="str">
            <v>15613000404027672202</v>
          </cell>
          <cell r="B349" t="str">
            <v> 15613000404027672202_ </v>
          </cell>
          <cell r="C349" t="str">
            <v>"Акмал" ФХ "Акмал" ФХ</v>
          </cell>
          <cell r="D349">
            <v>366</v>
          </cell>
          <cell r="E349">
            <v>38951</v>
          </cell>
          <cell r="F349">
            <v>0</v>
          </cell>
          <cell r="G349">
            <v>0</v>
          </cell>
          <cell r="H349">
            <v>800000</v>
          </cell>
        </row>
        <row r="350">
          <cell r="A350" t="str">
            <v>15613000104027751001</v>
          </cell>
          <cell r="B350" t="str">
            <v> 15613000104027751001_ </v>
          </cell>
          <cell r="C350" t="str">
            <v>ОЛТИН ЗАМИН ФЕРМЕР ХУЖАЛИГИ ОЛТИН ЗАМИН ФЕРМЕР ХУЖАЛИГИ</v>
          </cell>
          <cell r="D350">
            <v>496</v>
          </cell>
          <cell r="E350">
            <v>39443</v>
          </cell>
          <cell r="F350">
            <v>0</v>
          </cell>
          <cell r="G350">
            <v>0</v>
          </cell>
          <cell r="H350">
            <v>574900.80000000005</v>
          </cell>
        </row>
        <row r="351">
          <cell r="A351" t="str">
            <v>15613000904027926666</v>
          </cell>
          <cell r="B351" t="str">
            <v> 15613000904027926666_ </v>
          </cell>
          <cell r="C351" t="str">
            <v>РИЗАЕВА М ФХ РИЗАЕВА М ФХ</v>
          </cell>
          <cell r="D351">
            <v>473</v>
          </cell>
          <cell r="E351">
            <v>39423</v>
          </cell>
          <cell r="F351">
            <v>0</v>
          </cell>
          <cell r="G351">
            <v>0</v>
          </cell>
          <cell r="H351">
            <v>15543300</v>
          </cell>
        </row>
        <row r="352">
          <cell r="A352" t="str">
            <v>15613000304029008001</v>
          </cell>
          <cell r="B352" t="str">
            <v> 15613000304029008001_ </v>
          </cell>
          <cell r="C352" t="str">
            <v>CHORBOG'IYON fermer xo'jaligi CHORBOG'IYON fermer xo'jaligi</v>
          </cell>
          <cell r="D352">
            <v>361</v>
          </cell>
          <cell r="E352">
            <v>39627</v>
          </cell>
          <cell r="F352">
            <v>0</v>
          </cell>
          <cell r="G352">
            <v>0</v>
          </cell>
          <cell r="H352">
            <v>1200000</v>
          </cell>
        </row>
        <row r="353">
          <cell r="A353" t="str">
            <v>15613000004029117120</v>
          </cell>
          <cell r="B353" t="str">
            <v> 15613000004029117120_ </v>
          </cell>
          <cell r="C353" t="str">
            <v>АХЛИДДИН ФЕРМЕР ХУЖАЛИГИ АХЛИДДИН ФЕРМЕР ХУЖАЛИГИ</v>
          </cell>
          <cell r="D353">
            <v>110</v>
          </cell>
          <cell r="E353">
            <v>39599</v>
          </cell>
          <cell r="F353">
            <v>0</v>
          </cell>
          <cell r="G353">
            <v>0</v>
          </cell>
          <cell r="H353">
            <v>30950000</v>
          </cell>
        </row>
        <row r="354">
          <cell r="A354" t="str">
            <v>15613000804029346666</v>
          </cell>
          <cell r="B354" t="str">
            <v> 15613000804029346666_ </v>
          </cell>
          <cell r="C354" t="str">
            <v>"Самарканд" фермер хужалиги "Самарканд" фермер хужалиги</v>
          </cell>
          <cell r="D354">
            <v>144</v>
          </cell>
          <cell r="E354">
            <v>39660</v>
          </cell>
          <cell r="F354">
            <v>0</v>
          </cell>
          <cell r="G354">
            <v>975540</v>
          </cell>
          <cell r="H354">
            <v>24378460</v>
          </cell>
        </row>
        <row r="355">
          <cell r="A355" t="str">
            <v>15613000904029511120</v>
          </cell>
          <cell r="B355" t="str">
            <v> 15613000904029511120_ </v>
          </cell>
          <cell r="C355" t="str">
            <v>Чинор 2000 фермер хужалиги Чинор 2000 фермер хужалиги</v>
          </cell>
          <cell r="D355">
            <v>233</v>
          </cell>
          <cell r="E355">
            <v>39652</v>
          </cell>
          <cell r="F355">
            <v>0</v>
          </cell>
          <cell r="G355">
            <v>0</v>
          </cell>
          <cell r="H355">
            <v>30575000</v>
          </cell>
        </row>
        <row r="356">
          <cell r="A356" t="str">
            <v>15613000704029739001</v>
          </cell>
          <cell r="B356" t="str">
            <v> 15613000704029739001_ </v>
          </cell>
          <cell r="C356" t="str">
            <v>Тошмурод бобо фермер хужалиги Тошмурод бобо фермер хужалиги</v>
          </cell>
          <cell r="D356">
            <v>346</v>
          </cell>
          <cell r="E356">
            <v>39638</v>
          </cell>
          <cell r="F356">
            <v>0</v>
          </cell>
          <cell r="G356">
            <v>0</v>
          </cell>
          <cell r="H356">
            <v>3040000</v>
          </cell>
        </row>
        <row r="357">
          <cell r="A357" t="str">
            <v>15613000404030345646</v>
          </cell>
          <cell r="B357" t="str">
            <v> 15613000404030345646_ </v>
          </cell>
          <cell r="C357" t="str">
            <v>"Бону" фермер хужалиги "Бону" фермер хужалиги</v>
          </cell>
          <cell r="D357">
            <v>496</v>
          </cell>
          <cell r="E357">
            <v>39658</v>
          </cell>
          <cell r="F357">
            <v>0</v>
          </cell>
          <cell r="G357">
            <v>0</v>
          </cell>
          <cell r="H357">
            <v>30000000</v>
          </cell>
        </row>
        <row r="358">
          <cell r="A358" t="str">
            <v>15613000704033415666</v>
          </cell>
          <cell r="B358" t="str">
            <v> 15613000704033415666_ </v>
          </cell>
          <cell r="C358" t="str">
            <v>"ШУХРАТ" фермер хужалиги "ШУХРАТ" фермер хужалиги</v>
          </cell>
          <cell r="D358">
            <v>67</v>
          </cell>
          <cell r="E358">
            <v>39655</v>
          </cell>
          <cell r="F358">
            <v>0</v>
          </cell>
          <cell r="G358">
            <v>0</v>
          </cell>
          <cell r="H358">
            <v>733833.64</v>
          </cell>
        </row>
        <row r="359">
          <cell r="A359" t="str">
            <v>15613000404034808666</v>
          </cell>
          <cell r="B359" t="str">
            <v> 15613000404034808666_ </v>
          </cell>
          <cell r="C359" t="str">
            <v>"Sariosiyo" fermer xo'jaligi "Sariosiyo" fermer xo'jaligi</v>
          </cell>
          <cell r="D359">
            <v>109</v>
          </cell>
          <cell r="E359">
            <v>39654</v>
          </cell>
          <cell r="F359">
            <v>0</v>
          </cell>
          <cell r="G359">
            <v>0</v>
          </cell>
          <cell r="H359">
            <v>4314000</v>
          </cell>
        </row>
        <row r="360">
          <cell r="A360" t="str">
            <v>15613000904034917646</v>
          </cell>
          <cell r="B360" t="str">
            <v> 15613000904034917646_ </v>
          </cell>
          <cell r="C360" t="str">
            <v>Эконур савдо ишлаб чикариш фирмаси Эконур савдо ишлаб чикариш фирмаси</v>
          </cell>
          <cell r="D360">
            <v>101</v>
          </cell>
          <cell r="E360">
            <v>39529</v>
          </cell>
          <cell r="F360">
            <v>0</v>
          </cell>
          <cell r="G360">
            <v>0</v>
          </cell>
          <cell r="H360">
            <v>15500000</v>
          </cell>
        </row>
        <row r="361">
          <cell r="A361" t="str">
            <v>15613000104035080656</v>
          </cell>
          <cell r="B361" t="str">
            <v> 15613000104035080656_ </v>
          </cell>
          <cell r="C361" t="str">
            <v>ЧФ "GUNCHA SERVIS" ЧФ "GUNCHA SERVIS"</v>
          </cell>
          <cell r="D361">
            <v>433</v>
          </cell>
          <cell r="E361">
            <v>39609</v>
          </cell>
          <cell r="F361">
            <v>0</v>
          </cell>
          <cell r="G361">
            <v>0</v>
          </cell>
          <cell r="H361">
            <v>5702800</v>
          </cell>
        </row>
        <row r="362">
          <cell r="A362" t="str">
            <v>15613000904035536668</v>
          </cell>
          <cell r="B362" t="str">
            <v> 15613000904035536668_ </v>
          </cell>
          <cell r="C362" t="str">
            <v>" БЕХРУЗ-Т " ФЕРМЕР ХУЖАЛИГИ " БЕХРУЗ-Т " ФЕРМЕР ХУЖАЛИГИ</v>
          </cell>
          <cell r="D362">
            <v>101</v>
          </cell>
          <cell r="E362">
            <v>39629</v>
          </cell>
          <cell r="F362">
            <v>0</v>
          </cell>
          <cell r="G362">
            <v>0</v>
          </cell>
          <cell r="H362">
            <v>13328662</v>
          </cell>
        </row>
        <row r="363">
          <cell r="A363" t="str">
            <v>15613000004036535001</v>
          </cell>
          <cell r="B363" t="str">
            <v> 15613000004036535001_ </v>
          </cell>
          <cell r="C363" t="str">
            <v>Ф/Х ГУЛМАРАЛ Ф/Х ГУЛМАРАЛ</v>
          </cell>
          <cell r="D363">
            <v>144</v>
          </cell>
          <cell r="E363">
            <v>39386</v>
          </cell>
          <cell r="F363">
            <v>0</v>
          </cell>
          <cell r="G363">
            <v>0</v>
          </cell>
          <cell r="H363">
            <v>2035900</v>
          </cell>
        </row>
        <row r="364">
          <cell r="A364" t="str">
            <v>15613000904038113667</v>
          </cell>
          <cell r="B364" t="str">
            <v> 15613000904038113667_ </v>
          </cell>
          <cell r="C364" t="str">
            <v>Жахон фермер хужалиги Жахон фермер хужалиги</v>
          </cell>
          <cell r="D364">
            <v>163</v>
          </cell>
          <cell r="E364">
            <v>39480</v>
          </cell>
          <cell r="F364">
            <v>0</v>
          </cell>
          <cell r="G364">
            <v>0</v>
          </cell>
          <cell r="H364">
            <v>14430000</v>
          </cell>
        </row>
        <row r="365">
          <cell r="A365" t="str">
            <v>15613000904038264666</v>
          </cell>
          <cell r="B365" t="str">
            <v> 15613000904038264666_ </v>
          </cell>
          <cell r="C365" t="str">
            <v>Т. Эгамбердиев номли фермер хужалиги Т. Эгамбердиев номли фермер хужалиги</v>
          </cell>
          <cell r="D365">
            <v>41</v>
          </cell>
          <cell r="E365">
            <v>39628</v>
          </cell>
          <cell r="F365">
            <v>0</v>
          </cell>
          <cell r="G365">
            <v>0</v>
          </cell>
          <cell r="H365">
            <v>2302000</v>
          </cell>
        </row>
        <row r="366">
          <cell r="A366" t="str">
            <v>15613000504040141002</v>
          </cell>
          <cell r="B366" t="str">
            <v> 15613000504040141002_ </v>
          </cell>
          <cell r="C366" t="str">
            <v>Шавкатбек фх Шавкатбек фх</v>
          </cell>
          <cell r="D366">
            <v>458</v>
          </cell>
          <cell r="E366">
            <v>39657</v>
          </cell>
          <cell r="F366">
            <v>0</v>
          </cell>
          <cell r="G366">
            <v>0</v>
          </cell>
          <cell r="H366">
            <v>12443224.26</v>
          </cell>
        </row>
        <row r="367">
          <cell r="A367" t="str">
            <v>15613000904041952666</v>
          </cell>
          <cell r="B367" t="str">
            <v> 15613000904041952666_ </v>
          </cell>
          <cell r="C367" t="str">
            <v>МЕХМОН БОБО фермер хужалиги МЕХМОН БОБО фермер хужалиги</v>
          </cell>
          <cell r="D367">
            <v>188</v>
          </cell>
          <cell r="E367">
            <v>39636</v>
          </cell>
          <cell r="F367">
            <v>0</v>
          </cell>
          <cell r="G367">
            <v>0</v>
          </cell>
          <cell r="H367">
            <v>28980000</v>
          </cell>
        </row>
        <row r="368">
          <cell r="A368" t="str">
            <v>15613000904041953666</v>
          </cell>
          <cell r="B368" t="str">
            <v> 15613000904041953666_ </v>
          </cell>
          <cell r="C368" t="str">
            <v>САРДОБА фермер хужалиги САРДОБА фермер хужалиги</v>
          </cell>
          <cell r="D368">
            <v>188</v>
          </cell>
          <cell r="E368">
            <v>39660</v>
          </cell>
          <cell r="F368">
            <v>0</v>
          </cell>
          <cell r="G368">
            <v>387000</v>
          </cell>
          <cell r="H368">
            <v>6630000</v>
          </cell>
        </row>
        <row r="369">
          <cell r="A369" t="str">
            <v>15613000104041958646</v>
          </cell>
          <cell r="B369" t="str">
            <v> 15613000104041958646_ </v>
          </cell>
          <cell r="C369" t="str">
            <v>ПТФ "Элигант" ПТФ "Элигант"</v>
          </cell>
          <cell r="D369">
            <v>211</v>
          </cell>
          <cell r="E369">
            <v>39651</v>
          </cell>
          <cell r="F369">
            <v>0</v>
          </cell>
          <cell r="G369">
            <v>0</v>
          </cell>
          <cell r="H369">
            <v>6661803.5499999998</v>
          </cell>
        </row>
        <row r="370">
          <cell r="A370" t="str">
            <v>15613000704042000666</v>
          </cell>
          <cell r="B370" t="str">
            <v> 15613000704042000666_ </v>
          </cell>
          <cell r="C370" t="str">
            <v>"ЛУЧ" ФЕРМЕР ХУЖАЛИГИ "ЛУЧ" ФЕРМЕР ХУЖАЛИГИ</v>
          </cell>
          <cell r="D370">
            <v>315</v>
          </cell>
          <cell r="E370">
            <v>39505</v>
          </cell>
          <cell r="F370">
            <v>0</v>
          </cell>
          <cell r="G370">
            <v>0</v>
          </cell>
          <cell r="H370">
            <v>10090066.68</v>
          </cell>
        </row>
        <row r="371">
          <cell r="A371" t="str">
            <v>15613000504042812666</v>
          </cell>
          <cell r="B371" t="str">
            <v> 15613000504042812666_ </v>
          </cell>
          <cell r="C371" t="str">
            <v>"МАДАД" фермер хужалиги "МАДАД" фермер хужалиги</v>
          </cell>
          <cell r="D371">
            <v>549</v>
          </cell>
          <cell r="E371">
            <v>39656</v>
          </cell>
          <cell r="F371">
            <v>0</v>
          </cell>
          <cell r="G371">
            <v>0</v>
          </cell>
          <cell r="H371">
            <v>7700000</v>
          </cell>
        </row>
        <row r="372">
          <cell r="A372" t="str">
            <v>15613000404043372120</v>
          </cell>
          <cell r="B372" t="str">
            <v> 15613000404043372120_ </v>
          </cell>
          <cell r="C372" t="str">
            <v>Бурч фх Бурч фх</v>
          </cell>
          <cell r="D372">
            <v>458</v>
          </cell>
          <cell r="E372">
            <v>39626</v>
          </cell>
          <cell r="F372">
            <v>0</v>
          </cell>
          <cell r="G372">
            <v>0</v>
          </cell>
          <cell r="H372">
            <v>22486768.640000001</v>
          </cell>
        </row>
        <row r="373">
          <cell r="A373" t="str">
            <v>15613000004043386666</v>
          </cell>
          <cell r="B373" t="str">
            <v> 15613000004043386666_ </v>
          </cell>
          <cell r="C373" t="str">
            <v>"Иброхим бобо" фермер хужалиги "Иброхим бобо" фермер хужалиги</v>
          </cell>
          <cell r="D373">
            <v>549</v>
          </cell>
          <cell r="E373">
            <v>39660</v>
          </cell>
          <cell r="F373">
            <v>0</v>
          </cell>
          <cell r="G373">
            <v>675000</v>
          </cell>
          <cell r="H373">
            <v>6705000</v>
          </cell>
        </row>
        <row r="374">
          <cell r="A374" t="str">
            <v>15613000504043676001</v>
          </cell>
          <cell r="B374" t="str">
            <v> 15613000504043676001_ </v>
          </cell>
          <cell r="C374" t="str">
            <v>"Сардор" хусусий фирмаси "Сардор" хусусий фирмаси</v>
          </cell>
          <cell r="D374">
            <v>211</v>
          </cell>
          <cell r="E374">
            <v>39648</v>
          </cell>
          <cell r="F374">
            <v>0</v>
          </cell>
          <cell r="G374">
            <v>0</v>
          </cell>
          <cell r="H374">
            <v>161909.26999999999</v>
          </cell>
        </row>
        <row r="375">
          <cell r="A375" t="str">
            <v>15613000904043777120</v>
          </cell>
          <cell r="B375" t="str">
            <v> 15613000904043777120_ </v>
          </cell>
          <cell r="C375" t="str">
            <v>Пахтакор ФХ Пахтакор ФХ</v>
          </cell>
          <cell r="D375">
            <v>376</v>
          </cell>
          <cell r="E375">
            <v>39650</v>
          </cell>
          <cell r="F375">
            <v>0</v>
          </cell>
          <cell r="G375">
            <v>0</v>
          </cell>
          <cell r="H375">
            <v>42900000</v>
          </cell>
        </row>
        <row r="376">
          <cell r="A376" t="str">
            <v>15613000104044811666</v>
          </cell>
          <cell r="B376" t="str">
            <v> 15613000104044811666_ </v>
          </cell>
          <cell r="C376" t="str">
            <v>АБДУХАМИД ОТА ФХ АБДУХАМИД ОТА ФЕРМЕР ХУЖАЛИГИ</v>
          </cell>
          <cell r="D376">
            <v>496</v>
          </cell>
          <cell r="E376">
            <v>39629</v>
          </cell>
          <cell r="F376">
            <v>0</v>
          </cell>
          <cell r="G376">
            <v>0</v>
          </cell>
          <cell r="H376">
            <v>6057222.0099999998</v>
          </cell>
        </row>
        <row r="377">
          <cell r="A377" t="str">
            <v>15613000004045169666</v>
          </cell>
          <cell r="B377" t="str">
            <v> 15613000004045169666_ </v>
          </cell>
          <cell r="C377" t="str">
            <v>Далер фермер хужалиги Далер фермер хужалиги</v>
          </cell>
          <cell r="D377">
            <v>100</v>
          </cell>
          <cell r="E377">
            <v>39652</v>
          </cell>
          <cell r="F377">
            <v>0</v>
          </cell>
          <cell r="G377">
            <v>0</v>
          </cell>
          <cell r="H377">
            <v>19980000</v>
          </cell>
        </row>
        <row r="378">
          <cell r="A378" t="str">
            <v>15613000904045391001</v>
          </cell>
          <cell r="B378" t="str">
            <v> 15613000904045391001_ </v>
          </cell>
          <cell r="C378" t="str">
            <v>"Жолдас" ФХ "Жолдас" ФХ</v>
          </cell>
          <cell r="D378">
            <v>584</v>
          </cell>
          <cell r="E378">
            <v>39231</v>
          </cell>
          <cell r="F378">
            <v>0</v>
          </cell>
          <cell r="G378">
            <v>0</v>
          </cell>
          <cell r="H378">
            <v>512872</v>
          </cell>
        </row>
        <row r="379">
          <cell r="A379" t="str">
            <v>15613000504046635120</v>
          </cell>
          <cell r="B379" t="str">
            <v> 15613000504046635120_ </v>
          </cell>
          <cell r="C379" t="str">
            <v>Рузиота фермер Рузиота фермер</v>
          </cell>
          <cell r="D379">
            <v>163</v>
          </cell>
          <cell r="E379">
            <v>39599</v>
          </cell>
          <cell r="F379">
            <v>0</v>
          </cell>
          <cell r="G379">
            <v>0</v>
          </cell>
          <cell r="H379">
            <v>35475000</v>
          </cell>
        </row>
        <row r="380">
          <cell r="A380" t="str">
            <v>15613000204049538001</v>
          </cell>
          <cell r="B380" t="str">
            <v> 15613000204049538001_ </v>
          </cell>
          <cell r="C380" t="str">
            <v>"ХОЛБОЙ БОБО" ФЕРМЕР ХУЖАЛИГИ "ХОЛБОЙ БОБО" ФЕРМЕР ХУЖАЛИГИ</v>
          </cell>
          <cell r="D380">
            <v>198</v>
          </cell>
          <cell r="E380">
            <v>39648</v>
          </cell>
          <cell r="F380">
            <v>0</v>
          </cell>
          <cell r="G380">
            <v>0</v>
          </cell>
          <cell r="H380">
            <v>11665919.35</v>
          </cell>
        </row>
        <row r="381">
          <cell r="A381" t="str">
            <v>15613000204050126001</v>
          </cell>
          <cell r="B381" t="str">
            <v> 15613000204050126001_ </v>
          </cell>
          <cell r="C381" t="str">
            <v>АЗАМАТ ФХ ГИЁСОВ КАРИМЖОН ФХ</v>
          </cell>
          <cell r="D381">
            <v>496</v>
          </cell>
          <cell r="E381">
            <v>39568</v>
          </cell>
          <cell r="F381">
            <v>0</v>
          </cell>
          <cell r="G381">
            <v>0</v>
          </cell>
          <cell r="H381">
            <v>18100000</v>
          </cell>
        </row>
        <row r="382">
          <cell r="A382" t="str">
            <v>15613000304050126120</v>
          </cell>
          <cell r="B382" t="str">
            <v> 15613000304050126120_ </v>
          </cell>
          <cell r="C382" t="str">
            <v>АЗАМАТ ФХ АЗАМАТ ФХ</v>
          </cell>
          <cell r="D382">
            <v>496</v>
          </cell>
          <cell r="E382">
            <v>39632</v>
          </cell>
          <cell r="F382">
            <v>0</v>
          </cell>
          <cell r="G382">
            <v>0</v>
          </cell>
          <cell r="H382">
            <v>138900000</v>
          </cell>
        </row>
        <row r="383">
          <cell r="A383" t="str">
            <v>15613000104050566666</v>
          </cell>
          <cell r="B383" t="str">
            <v> 15613000104050566666_ </v>
          </cell>
          <cell r="C383" t="str">
            <v>"Barat Bobo " fermer xo'jaligi "Barat Bobo " fermer xo'jaligi</v>
          </cell>
          <cell r="D383">
            <v>326</v>
          </cell>
          <cell r="E383">
            <v>39588</v>
          </cell>
          <cell r="F383">
            <v>0</v>
          </cell>
          <cell r="G383">
            <v>0</v>
          </cell>
          <cell r="H383">
            <v>35475000</v>
          </cell>
        </row>
        <row r="384">
          <cell r="A384" t="str">
            <v>15613000904051183666</v>
          </cell>
          <cell r="B384" t="str">
            <v> 15613000904051183666_ </v>
          </cell>
          <cell r="C384" t="str">
            <v>ДАРВОЗА ТОШ Ф.Х. Дарвоза тош фермер хужалиги</v>
          </cell>
          <cell r="D384">
            <v>149</v>
          </cell>
          <cell r="E384">
            <v>39655</v>
          </cell>
          <cell r="F384">
            <v>0</v>
          </cell>
          <cell r="G384">
            <v>0</v>
          </cell>
          <cell r="H384">
            <v>13775687.949999999</v>
          </cell>
        </row>
        <row r="385">
          <cell r="A385" t="str">
            <v>15613000304051576666</v>
          </cell>
          <cell r="B385" t="str">
            <v> 15613000304051576666_ </v>
          </cell>
          <cell r="C385" t="str">
            <v>Ортикбобо фх Ортикбобо фх</v>
          </cell>
          <cell r="D385">
            <v>110</v>
          </cell>
          <cell r="E385">
            <v>39653</v>
          </cell>
          <cell r="F385">
            <v>0</v>
          </cell>
          <cell r="G385">
            <v>0</v>
          </cell>
          <cell r="H385">
            <v>800000</v>
          </cell>
        </row>
        <row r="386">
          <cell r="A386" t="str">
            <v>15613000704052499666</v>
          </cell>
          <cell r="B386" t="str">
            <v> 15613000704052499666_ </v>
          </cell>
          <cell r="C386" t="str">
            <v>ХАКИМПОЛВОН КОДИРОВ ФХ ХАКИМПОЛВОН КОДИРОВ ФХ</v>
          </cell>
          <cell r="D386">
            <v>473</v>
          </cell>
          <cell r="E386">
            <v>39629</v>
          </cell>
          <cell r="F386">
            <v>0</v>
          </cell>
          <cell r="G386">
            <v>0</v>
          </cell>
          <cell r="H386">
            <v>6800000</v>
          </cell>
        </row>
        <row r="387">
          <cell r="A387" t="str">
            <v>15613000904052799646</v>
          </cell>
          <cell r="B387" t="str">
            <v> 15613000904052799646_ </v>
          </cell>
          <cell r="C387" t="str">
            <v>"ORTOPEDIYA" МАЪСУЛИЯТИ ЧЕКЛАНГАН ЖАМИЯТ "ORTOPEDIYA" МАЪСУЛИЯТИ ЧЕКЛАНГАН ЖАМИЯТ</v>
          </cell>
          <cell r="D387">
            <v>496</v>
          </cell>
          <cell r="E387">
            <v>39625</v>
          </cell>
          <cell r="F387">
            <v>0</v>
          </cell>
          <cell r="G387">
            <v>0</v>
          </cell>
          <cell r="H387">
            <v>14666676</v>
          </cell>
        </row>
        <row r="388">
          <cell r="A388" t="str">
            <v>15613000404052881001</v>
          </cell>
          <cell r="B388" t="str">
            <v> 15613000404052881001_ </v>
          </cell>
          <cell r="C388" t="str">
            <v>"Мамадали" фермер хужалиги "Мамадали" фермер хужалиги</v>
          </cell>
          <cell r="D388">
            <v>63</v>
          </cell>
          <cell r="E388">
            <v>39656</v>
          </cell>
          <cell r="F388">
            <v>0</v>
          </cell>
          <cell r="G388">
            <v>0</v>
          </cell>
          <cell r="H388">
            <v>10593600</v>
          </cell>
        </row>
        <row r="389">
          <cell r="A389" t="str">
            <v>15613000604054805646</v>
          </cell>
          <cell r="B389" t="str">
            <v> 15613000604054805646_ </v>
          </cell>
          <cell r="C389" t="str">
            <v>МАМИРЖОН ХОЖИ ИЧСФ МАМИРЖОН ХОЖИ ИЧСФ</v>
          </cell>
          <cell r="D389">
            <v>496</v>
          </cell>
          <cell r="E389">
            <v>39660</v>
          </cell>
          <cell r="F389">
            <v>0</v>
          </cell>
          <cell r="G389">
            <v>300000</v>
          </cell>
          <cell r="H389">
            <v>12669539.57</v>
          </cell>
        </row>
        <row r="390">
          <cell r="A390" t="str">
            <v>15613000004059500666</v>
          </cell>
          <cell r="B390" t="str">
            <v> 15613000004059500666_ </v>
          </cell>
          <cell r="C390" t="str">
            <v>Озода ф/х Озода ф/х</v>
          </cell>
          <cell r="D390">
            <v>67</v>
          </cell>
          <cell r="E390">
            <v>39628</v>
          </cell>
          <cell r="F390">
            <v>0</v>
          </cell>
          <cell r="G390">
            <v>0</v>
          </cell>
          <cell r="H390">
            <v>1282004.53</v>
          </cell>
        </row>
        <row r="391">
          <cell r="A391" t="str">
            <v>15613000104060319666</v>
          </cell>
          <cell r="B391" t="str">
            <v> 15613000104060319666_ </v>
          </cell>
          <cell r="C391" t="str">
            <v>Абдугани ота фермер хужалиги Абдугани ота фермер хужалиги</v>
          </cell>
          <cell r="D391">
            <v>67</v>
          </cell>
          <cell r="E391">
            <v>39648</v>
          </cell>
          <cell r="F391">
            <v>0</v>
          </cell>
          <cell r="G391">
            <v>0</v>
          </cell>
          <cell r="H391">
            <v>6362534</v>
          </cell>
        </row>
        <row r="392">
          <cell r="A392" t="str">
            <v>15613000204061578646</v>
          </cell>
          <cell r="B392" t="str">
            <v> 15613000204061578646_ </v>
          </cell>
          <cell r="C392" t="str">
            <v>"ЖАЙХУН" хусусий фирмаси "ЖАЙХУН" хусусий фирмаси</v>
          </cell>
          <cell r="D392">
            <v>549</v>
          </cell>
          <cell r="E392">
            <v>39656</v>
          </cell>
          <cell r="F392">
            <v>0</v>
          </cell>
          <cell r="G392">
            <v>0</v>
          </cell>
          <cell r="H392">
            <v>12013000</v>
          </cell>
        </row>
        <row r="393">
          <cell r="A393" t="str">
            <v>15613000304063316666</v>
          </cell>
          <cell r="B393" t="str">
            <v> 15613000304063316666_ </v>
          </cell>
          <cell r="C393" t="str">
            <v>ДИЁРА ФХ ДИЁРА ФЕРМЕР ХУЖАЛИГИ</v>
          </cell>
          <cell r="D393">
            <v>496</v>
          </cell>
          <cell r="E393">
            <v>39660</v>
          </cell>
          <cell r="F393">
            <v>0</v>
          </cell>
          <cell r="G393">
            <v>595675</v>
          </cell>
          <cell r="H393">
            <v>22344325</v>
          </cell>
        </row>
        <row r="394">
          <cell r="A394" t="str">
            <v>15613000504067693120</v>
          </cell>
          <cell r="B394" t="str">
            <v> 15613000504067693120_ </v>
          </cell>
          <cell r="C394" t="str">
            <v>ОЧИЛ БОБО 2000 ФХ ОЧИЛ БОБО 2000 ФХ</v>
          </cell>
          <cell r="D394">
            <v>198</v>
          </cell>
          <cell r="E394">
            <v>39651</v>
          </cell>
          <cell r="F394">
            <v>0</v>
          </cell>
          <cell r="G394">
            <v>0</v>
          </cell>
          <cell r="H394">
            <v>140703000</v>
          </cell>
        </row>
        <row r="395">
          <cell r="A395" t="str">
            <v>15613000904068257646</v>
          </cell>
          <cell r="B395" t="str">
            <v> 15613000904068257646_ </v>
          </cell>
          <cell r="C395" t="str">
            <v>ХФ "MAFTUHA ONAM" ХФ "MAFTUHA ONAM"</v>
          </cell>
          <cell r="D395">
            <v>433</v>
          </cell>
          <cell r="E395">
            <v>39541</v>
          </cell>
          <cell r="F395">
            <v>0</v>
          </cell>
          <cell r="G395">
            <v>0</v>
          </cell>
          <cell r="H395">
            <v>6030980</v>
          </cell>
        </row>
        <row r="396">
          <cell r="A396" t="str">
            <v>15613000004068449646</v>
          </cell>
          <cell r="B396" t="str">
            <v> 15613000004068449646_ </v>
          </cell>
          <cell r="C396" t="str">
            <v>"Родник" Маъсулияти чекланган жамият "Родник" Маъсулияти чекланган жамият</v>
          </cell>
          <cell r="D396">
            <v>549</v>
          </cell>
          <cell r="E396">
            <v>39653</v>
          </cell>
          <cell r="F396">
            <v>0</v>
          </cell>
          <cell r="G396">
            <v>0</v>
          </cell>
          <cell r="H396">
            <v>2200000</v>
          </cell>
        </row>
        <row r="397">
          <cell r="A397" t="str">
            <v>15613000104068785202</v>
          </cell>
          <cell r="B397" t="str">
            <v> 15613000104068785202_ </v>
          </cell>
          <cell r="C397" t="str">
            <v>МАРИМ МАТЧОН ФЕРМЕР ХУЖАЛИГИ МАРИМ МАТЧОН ФЕРМЕР ХУЖАЛИГИ</v>
          </cell>
          <cell r="D397">
            <v>570</v>
          </cell>
          <cell r="E397">
            <v>39594</v>
          </cell>
          <cell r="F397">
            <v>0</v>
          </cell>
          <cell r="G397">
            <v>0</v>
          </cell>
          <cell r="H397">
            <v>46915758.75</v>
          </cell>
        </row>
        <row r="398">
          <cell r="A398" t="str">
            <v>15613000104072034646</v>
          </cell>
          <cell r="B398" t="str">
            <v> 15613000104072034646_ </v>
          </cell>
          <cell r="C398" t="str">
            <v>Машхур хусусий фирмаси Машхур хусусий фирмаси</v>
          </cell>
          <cell r="D398">
            <v>260</v>
          </cell>
          <cell r="E398">
            <v>39646</v>
          </cell>
          <cell r="F398">
            <v>0</v>
          </cell>
          <cell r="G398">
            <v>0</v>
          </cell>
          <cell r="H398">
            <v>12100000</v>
          </cell>
        </row>
        <row r="399">
          <cell r="A399" t="str">
            <v>15613000804073164646</v>
          </cell>
          <cell r="B399" t="str">
            <v> 15613000804073164646_ </v>
          </cell>
          <cell r="C399" t="str">
            <v>"Курылыс материаллары" карханасы "Курылыс материаллары" карханасы</v>
          </cell>
          <cell r="D399">
            <v>584</v>
          </cell>
          <cell r="E399">
            <v>39660</v>
          </cell>
          <cell r="F399">
            <v>0</v>
          </cell>
          <cell r="G399">
            <v>368580</v>
          </cell>
          <cell r="H399">
            <v>15999900.77</v>
          </cell>
        </row>
        <row r="400">
          <cell r="A400" t="str">
            <v>15613000904076548666</v>
          </cell>
          <cell r="B400" t="str">
            <v> 15613000904076548666_ </v>
          </cell>
          <cell r="C400" t="str">
            <v>Шухрат фермер хужалиги Шухрат фермер хужалиги</v>
          </cell>
          <cell r="D400">
            <v>333</v>
          </cell>
          <cell r="E400">
            <v>39629</v>
          </cell>
          <cell r="F400">
            <v>0</v>
          </cell>
          <cell r="G400">
            <v>0</v>
          </cell>
          <cell r="H400">
            <v>2072720</v>
          </cell>
        </row>
        <row r="401">
          <cell r="A401" t="str">
            <v>15613000704076959777</v>
          </cell>
          <cell r="B401" t="str">
            <v> 15613000704076959777_ </v>
          </cell>
          <cell r="C401" t="str">
            <v>ЖАВОХИР-2000 ХУСУСИЙ ФИРМАСИ ЖАВОХИР-2000 ХУСУСИЙ ФИРМАСИ</v>
          </cell>
          <cell r="D401">
            <v>198</v>
          </cell>
          <cell r="E401">
            <v>39426</v>
          </cell>
          <cell r="F401">
            <v>0</v>
          </cell>
          <cell r="G401">
            <v>0</v>
          </cell>
          <cell r="H401">
            <v>4700000</v>
          </cell>
        </row>
        <row r="402">
          <cell r="A402" t="str">
            <v>15613000904079121202</v>
          </cell>
          <cell r="B402" t="str">
            <v> 15613000904079121202_ </v>
          </cell>
          <cell r="C402" t="str">
            <v>Жалил ФХ Жалил ФХ</v>
          </cell>
          <cell r="D402">
            <v>366</v>
          </cell>
          <cell r="E402">
            <v>39646</v>
          </cell>
          <cell r="F402">
            <v>0</v>
          </cell>
          <cell r="G402">
            <v>0</v>
          </cell>
          <cell r="H402">
            <v>2814000</v>
          </cell>
        </row>
        <row r="403">
          <cell r="A403" t="str">
            <v>15613000804080583001</v>
          </cell>
          <cell r="B403" t="str">
            <v> 15613000804080583001_ </v>
          </cell>
          <cell r="C403" t="str">
            <v>Марко хусусий фирмаси Марко хусусий фирмаси</v>
          </cell>
          <cell r="D403">
            <v>233</v>
          </cell>
          <cell r="E403">
            <v>39660</v>
          </cell>
          <cell r="F403">
            <v>0</v>
          </cell>
          <cell r="G403">
            <v>80000</v>
          </cell>
          <cell r="H403">
            <v>0</v>
          </cell>
        </row>
        <row r="404">
          <cell r="A404" t="str">
            <v>15613000104081127001</v>
          </cell>
          <cell r="B404" t="str">
            <v> 15613000104081127001_ </v>
          </cell>
          <cell r="C404" t="str">
            <v>Кодир хофиз савдо дукони Кодир хофиз савдо дукони</v>
          </cell>
          <cell r="D404">
            <v>173</v>
          </cell>
          <cell r="E404">
            <v>39659</v>
          </cell>
          <cell r="F404">
            <v>0</v>
          </cell>
          <cell r="G404">
            <v>0</v>
          </cell>
          <cell r="H404">
            <v>562000</v>
          </cell>
        </row>
        <row r="405">
          <cell r="A405" t="str">
            <v>15613000704081682666</v>
          </cell>
          <cell r="B405" t="str">
            <v> 15613000704081682666_ </v>
          </cell>
          <cell r="C405" t="str">
            <v>МЕВАЗОР ФЕРМЕР ХУЖАЛИГИ МЕВАЗОР ФЕРМЕР ХУЖАЛИГИ</v>
          </cell>
          <cell r="D405">
            <v>496</v>
          </cell>
          <cell r="E405">
            <v>39645</v>
          </cell>
          <cell r="F405">
            <v>0</v>
          </cell>
          <cell r="G405">
            <v>0</v>
          </cell>
          <cell r="H405">
            <v>6900000</v>
          </cell>
        </row>
        <row r="406">
          <cell r="A406" t="str">
            <v>15613000104082265646</v>
          </cell>
          <cell r="B406" t="str">
            <v> 15613000104082265646_ </v>
          </cell>
          <cell r="C406" t="str">
            <v>Экономикс Ахборот маслахат агентлиги Экономикс Ахборот маслахат агентлиги</v>
          </cell>
          <cell r="D406">
            <v>281</v>
          </cell>
          <cell r="E406">
            <v>39660</v>
          </cell>
          <cell r="F406">
            <v>0</v>
          </cell>
          <cell r="G406">
            <v>110000</v>
          </cell>
          <cell r="H406">
            <v>4359741.5</v>
          </cell>
        </row>
        <row r="407">
          <cell r="A407" t="str">
            <v>15613000904082810666</v>
          </cell>
          <cell r="B407" t="str">
            <v> 15613000904082810666_ </v>
          </cell>
          <cell r="C407" t="str">
            <v>Галаба фермер хужалиги Галаба фермер хужалиги</v>
          </cell>
          <cell r="D407">
            <v>135</v>
          </cell>
          <cell r="E407">
            <v>39651</v>
          </cell>
          <cell r="F407">
            <v>0</v>
          </cell>
          <cell r="G407">
            <v>0</v>
          </cell>
          <cell r="H407">
            <v>13445017.6</v>
          </cell>
        </row>
        <row r="408">
          <cell r="A408" t="str">
            <v>15613000904084453646</v>
          </cell>
          <cell r="B408" t="str">
            <v> 15613000904084453646_ </v>
          </cell>
          <cell r="C408" t="str">
            <v>НУРАФШОН 1 хусусий савдо ишлаб чикариш фирмаси НУРАФШОН 1 хусусий савдо ишлаб чикариш фирмаси</v>
          </cell>
          <cell r="D408">
            <v>496</v>
          </cell>
          <cell r="E408">
            <v>39657</v>
          </cell>
          <cell r="F408">
            <v>0</v>
          </cell>
          <cell r="G408">
            <v>0</v>
          </cell>
          <cell r="H408">
            <v>25275000</v>
          </cell>
        </row>
        <row r="409">
          <cell r="A409" t="str">
            <v>15613000904088712666</v>
          </cell>
          <cell r="B409" t="str">
            <v> 15613000904088712666_ </v>
          </cell>
          <cell r="C409" t="str">
            <v>МАМАЖОН Ф/Х МАМАЖОН Ф/Х</v>
          </cell>
          <cell r="D409">
            <v>520</v>
          </cell>
          <cell r="E409">
            <v>39658</v>
          </cell>
          <cell r="F409">
            <v>0</v>
          </cell>
          <cell r="G409">
            <v>0</v>
          </cell>
          <cell r="H409">
            <v>9023000</v>
          </cell>
        </row>
        <row r="410">
          <cell r="A410" t="str">
            <v>15613000904088851666</v>
          </cell>
          <cell r="B410" t="str">
            <v> 15613000904088851666_ </v>
          </cell>
          <cell r="C410" t="str">
            <v>Imkoniyat f\x Imkoniyat f\x</v>
          </cell>
          <cell r="D410">
            <v>163</v>
          </cell>
          <cell r="E410">
            <v>39596</v>
          </cell>
          <cell r="F410">
            <v>0</v>
          </cell>
          <cell r="G410">
            <v>0</v>
          </cell>
          <cell r="H410">
            <v>23900000</v>
          </cell>
        </row>
        <row r="411">
          <cell r="A411" t="str">
            <v>15613000404089815120</v>
          </cell>
          <cell r="B411" t="str">
            <v> 15613000404089815120_ </v>
          </cell>
          <cell r="C411" t="str">
            <v>"Зохиджон" фермер хужалиги "Зохиджон" фермер хужалиги</v>
          </cell>
          <cell r="D411">
            <v>496</v>
          </cell>
          <cell r="E411">
            <v>39640</v>
          </cell>
          <cell r="F411">
            <v>0</v>
          </cell>
          <cell r="G411">
            <v>0</v>
          </cell>
          <cell r="H411">
            <v>26500000</v>
          </cell>
        </row>
        <row r="412">
          <cell r="A412" t="str">
            <v>15613000704093426001</v>
          </cell>
          <cell r="B412" t="str">
            <v> 15613000704093426001_ </v>
          </cell>
          <cell r="C412" t="str">
            <v>Ф/Х КУЧКОР Ф/Х КУЧКОР</v>
          </cell>
          <cell r="D412">
            <v>144</v>
          </cell>
          <cell r="E412">
            <v>39536</v>
          </cell>
          <cell r="F412">
            <v>0</v>
          </cell>
          <cell r="G412">
            <v>0</v>
          </cell>
          <cell r="H412">
            <v>2181500</v>
          </cell>
        </row>
        <row r="413">
          <cell r="A413" t="str">
            <v>15613000504098558001</v>
          </cell>
          <cell r="B413" t="str">
            <v> 15613000504098558001_ </v>
          </cell>
          <cell r="C413" t="str">
            <v>"Сабр" фермер хужалиги "Сабр" фермер хужалиги</v>
          </cell>
          <cell r="D413">
            <v>233</v>
          </cell>
          <cell r="E413">
            <v>38625</v>
          </cell>
          <cell r="F413">
            <v>0</v>
          </cell>
          <cell r="G413">
            <v>0</v>
          </cell>
          <cell r="H413">
            <v>8000000</v>
          </cell>
        </row>
        <row r="414">
          <cell r="A414" t="str">
            <v>15613000704099894666</v>
          </cell>
          <cell r="B414" t="str">
            <v> 15613000704099894666_ </v>
          </cell>
          <cell r="C414" t="str">
            <v>Рахим Кенжа ф.х Рахим Кенжа ф.х</v>
          </cell>
          <cell r="D414">
            <v>100</v>
          </cell>
          <cell r="E414">
            <v>39648</v>
          </cell>
          <cell r="F414">
            <v>0</v>
          </cell>
          <cell r="G414">
            <v>0</v>
          </cell>
          <cell r="H414">
            <v>10500000</v>
          </cell>
        </row>
        <row r="415">
          <cell r="A415" t="str">
            <v>15613000304100624202</v>
          </cell>
          <cell r="B415" t="str">
            <v> 15613000304100624202_ </v>
          </cell>
          <cell r="C415" t="str">
            <v>АЗАМАТ ФЕРМЕР ХУЖАЛИГИ АЗАМАТ ФЕРМЕР ХУЖАЛИГИ</v>
          </cell>
          <cell r="D415">
            <v>570</v>
          </cell>
          <cell r="E415">
            <v>39622</v>
          </cell>
          <cell r="F415">
            <v>0</v>
          </cell>
          <cell r="G415">
            <v>0</v>
          </cell>
          <cell r="H415">
            <v>12694400</v>
          </cell>
        </row>
        <row r="416">
          <cell r="A416" t="str">
            <v>15613000904101001646</v>
          </cell>
          <cell r="B416" t="str">
            <v> 15613000904101001646_ </v>
          </cell>
          <cell r="C416" t="str">
            <v>"Х-АВЛОД" ХУСУСИЙ САВДО ВА ИШЛАБ ЧИКАРИШ ФИРМАСИ "Х-АВЛОД" ХУСУСИЙ САВДО ВА ИШЛАБ ЧИКАРИШ ФИРМАСИ</v>
          </cell>
          <cell r="D416">
            <v>78</v>
          </cell>
          <cell r="E416">
            <v>39651</v>
          </cell>
          <cell r="F416">
            <v>0</v>
          </cell>
          <cell r="G416">
            <v>0</v>
          </cell>
          <cell r="H416">
            <v>40500000</v>
          </cell>
        </row>
        <row r="417">
          <cell r="A417" t="str">
            <v>15613000104101846001</v>
          </cell>
          <cell r="B417" t="str">
            <v> 15613000104101846001_ </v>
          </cell>
          <cell r="C417" t="str">
            <v>"Насиба" Фермерское хозяйство "Насиба" Фермерское хозяйство</v>
          </cell>
          <cell r="D417">
            <v>584</v>
          </cell>
          <cell r="E417">
            <v>39325</v>
          </cell>
          <cell r="F417">
            <v>0</v>
          </cell>
          <cell r="G417">
            <v>0</v>
          </cell>
          <cell r="H417">
            <v>6729241</v>
          </cell>
        </row>
        <row r="418">
          <cell r="A418" t="str">
            <v>15613000504103167666</v>
          </cell>
          <cell r="B418" t="str">
            <v> 15613000504103167666_ </v>
          </cell>
          <cell r="C418" t="str">
            <v>"Узбекистон Х" ф.х "Узбекистон Х" ф.х</v>
          </cell>
          <cell r="D418">
            <v>142</v>
          </cell>
          <cell r="E418">
            <v>39658</v>
          </cell>
          <cell r="F418">
            <v>0</v>
          </cell>
          <cell r="G418">
            <v>0</v>
          </cell>
          <cell r="H418">
            <v>31861100</v>
          </cell>
        </row>
        <row r="419">
          <cell r="A419" t="str">
            <v>15613000904103260666</v>
          </cell>
          <cell r="B419" t="str">
            <v> 15613000904103260666_ </v>
          </cell>
          <cell r="C419" t="str">
            <v>"Илхом " фермер хужалиги "Илхом " фермер хужалиги</v>
          </cell>
          <cell r="D419">
            <v>496</v>
          </cell>
          <cell r="E419">
            <v>39627</v>
          </cell>
          <cell r="F419">
            <v>0</v>
          </cell>
          <cell r="G419">
            <v>0</v>
          </cell>
          <cell r="H419">
            <v>23650000</v>
          </cell>
        </row>
        <row r="420">
          <cell r="A420" t="str">
            <v>15613000004104145666</v>
          </cell>
          <cell r="B420" t="str">
            <v> 15613000004104145666_ </v>
          </cell>
          <cell r="C420" t="str">
            <v>Озод уста фермер хужалиги Озод уста фермер хужалиги</v>
          </cell>
          <cell r="D420">
            <v>578</v>
          </cell>
          <cell r="E420">
            <v>39660</v>
          </cell>
          <cell r="F420">
            <v>0</v>
          </cell>
          <cell r="G420">
            <v>428708.48</v>
          </cell>
          <cell r="H420">
            <v>16461151.960000001</v>
          </cell>
        </row>
        <row r="421">
          <cell r="A421" t="str">
            <v>15613000304104209666</v>
          </cell>
          <cell r="B421" t="str">
            <v> 15613000304104209666_ </v>
          </cell>
          <cell r="C421" t="str">
            <v>Нарзикул ота фх Нарзикул ота фх</v>
          </cell>
          <cell r="D421">
            <v>376</v>
          </cell>
          <cell r="E421">
            <v>39660</v>
          </cell>
          <cell r="F421">
            <v>0</v>
          </cell>
          <cell r="G421">
            <v>3580000</v>
          </cell>
          <cell r="H421">
            <v>17000000</v>
          </cell>
        </row>
        <row r="422">
          <cell r="A422" t="str">
            <v>15613000204104645120</v>
          </cell>
          <cell r="B422" t="str">
            <v> 15613000204104645120_ </v>
          </cell>
          <cell r="C422" t="str">
            <v>Маматкул фермер хужалиги Маматкул фермер хужалиги</v>
          </cell>
          <cell r="D422">
            <v>335</v>
          </cell>
          <cell r="E422">
            <v>39631</v>
          </cell>
          <cell r="F422">
            <v>0</v>
          </cell>
          <cell r="G422">
            <v>0</v>
          </cell>
          <cell r="H422">
            <v>27475000</v>
          </cell>
        </row>
        <row r="423">
          <cell r="A423" t="str">
            <v>15613000604105998666</v>
          </cell>
          <cell r="B423" t="str">
            <v> 15613000604105998666_ </v>
          </cell>
          <cell r="C423" t="str">
            <v>Темур бобо ФХ Темур бобо ФХ</v>
          </cell>
          <cell r="D423">
            <v>376</v>
          </cell>
          <cell r="E423">
            <v>39598</v>
          </cell>
          <cell r="F423">
            <v>0</v>
          </cell>
          <cell r="G423">
            <v>0</v>
          </cell>
          <cell r="H423">
            <v>23320000</v>
          </cell>
        </row>
        <row r="424">
          <cell r="A424" t="str">
            <v>15613000004106382666</v>
          </cell>
          <cell r="B424" t="str">
            <v> 15613000004106382666_ </v>
          </cell>
          <cell r="C424" t="str">
            <v>"Абдулла" ФХ "Абдулла" ФХ</v>
          </cell>
          <cell r="D424">
            <v>584</v>
          </cell>
          <cell r="E424">
            <v>39659</v>
          </cell>
          <cell r="F424">
            <v>0</v>
          </cell>
          <cell r="G424">
            <v>0</v>
          </cell>
          <cell r="H424">
            <v>3278314.09</v>
          </cell>
        </row>
        <row r="425">
          <cell r="A425" t="str">
            <v>15613000604107118001</v>
          </cell>
          <cell r="B425" t="str">
            <v> 15613000604107118001_ </v>
          </cell>
          <cell r="C425" t="str">
            <v>ОК ОЛТИН фермер хужалиги ОК ОЛТИН фермер хужалиги</v>
          </cell>
          <cell r="D425">
            <v>173</v>
          </cell>
          <cell r="E425">
            <v>39575</v>
          </cell>
          <cell r="F425">
            <v>0</v>
          </cell>
          <cell r="G425">
            <v>0</v>
          </cell>
          <cell r="H425">
            <v>19486000</v>
          </cell>
        </row>
        <row r="426">
          <cell r="A426" t="str">
            <v>15613000304111609666</v>
          </cell>
          <cell r="B426" t="str">
            <v> 15613000304111609666_ </v>
          </cell>
          <cell r="C426" t="str">
            <v>БАРАКАТ Ф/Х БАРАКАТ Ф/Х</v>
          </cell>
          <cell r="D426">
            <v>188</v>
          </cell>
          <cell r="E426">
            <v>39503</v>
          </cell>
          <cell r="F426">
            <v>0</v>
          </cell>
          <cell r="G426">
            <v>0</v>
          </cell>
          <cell r="H426">
            <v>31050000</v>
          </cell>
        </row>
        <row r="427">
          <cell r="A427" t="str">
            <v>15613000604111841646</v>
          </cell>
          <cell r="B427" t="str">
            <v> 15613000604111841646_ </v>
          </cell>
          <cell r="C427" t="str">
            <v>Абдулла ота хусусий фирмаси Абдулла ота хусусий фирмаси</v>
          </cell>
          <cell r="D427">
            <v>135</v>
          </cell>
          <cell r="E427">
            <v>39657</v>
          </cell>
          <cell r="F427">
            <v>0</v>
          </cell>
          <cell r="G427">
            <v>0</v>
          </cell>
          <cell r="H427">
            <v>26780000</v>
          </cell>
        </row>
        <row r="428">
          <cell r="A428" t="str">
            <v>15613000304112729646</v>
          </cell>
          <cell r="B428" t="str">
            <v> 15613000304112729646_ </v>
          </cell>
          <cell r="C428" t="str">
            <v>АЛ-АЛИМ Х.Ф АЛ-АЛИМ Х.Ф</v>
          </cell>
          <cell r="D428">
            <v>338</v>
          </cell>
          <cell r="E428">
            <v>39650</v>
          </cell>
          <cell r="F428">
            <v>0</v>
          </cell>
          <cell r="G428">
            <v>0</v>
          </cell>
          <cell r="H428">
            <v>18666672</v>
          </cell>
        </row>
        <row r="429">
          <cell r="A429" t="str">
            <v>15613000304113498666</v>
          </cell>
          <cell r="B429" t="str">
            <v> 15613000304113498666_ </v>
          </cell>
          <cell r="C429" t="str">
            <v>ФХ Куйбокар ФХ Куйбокар</v>
          </cell>
          <cell r="D429">
            <v>281</v>
          </cell>
          <cell r="E429">
            <v>39656</v>
          </cell>
          <cell r="F429">
            <v>0</v>
          </cell>
          <cell r="G429">
            <v>0</v>
          </cell>
          <cell r="H429">
            <v>29386000</v>
          </cell>
        </row>
        <row r="430">
          <cell r="A430" t="str">
            <v>15613000304114024666</v>
          </cell>
          <cell r="B430" t="str">
            <v> 15613000304114024666_ </v>
          </cell>
          <cell r="C430" t="str">
            <v>"Жониев Таваккал" фх "Жониев Таваккал" фх</v>
          </cell>
          <cell r="D430">
            <v>152</v>
          </cell>
          <cell r="E430">
            <v>39660</v>
          </cell>
          <cell r="F430">
            <v>0</v>
          </cell>
          <cell r="G430">
            <v>103000</v>
          </cell>
          <cell r="H430">
            <v>2005000</v>
          </cell>
        </row>
        <row r="431">
          <cell r="A431" t="str">
            <v>15613000204114363666</v>
          </cell>
          <cell r="B431" t="str">
            <v> 15613000204114363666_ </v>
          </cell>
          <cell r="C431" t="str">
            <v>Рахимов Хидиркул фх Рахимов Хидиркул фх</v>
          </cell>
          <cell r="D431">
            <v>152</v>
          </cell>
          <cell r="E431">
            <v>39660</v>
          </cell>
          <cell r="F431">
            <v>0</v>
          </cell>
          <cell r="G431">
            <v>104000</v>
          </cell>
          <cell r="H431">
            <v>1794000</v>
          </cell>
        </row>
        <row r="432">
          <cell r="A432" t="str">
            <v>15613000604116811666</v>
          </cell>
          <cell r="B432" t="str">
            <v> 15613000604116811666_ </v>
          </cell>
          <cell r="C432" t="str">
            <v>ФХ Самарканд Н ФХ Самарканд Н</v>
          </cell>
          <cell r="D432">
            <v>281</v>
          </cell>
          <cell r="E432">
            <v>39629</v>
          </cell>
          <cell r="F432">
            <v>0</v>
          </cell>
          <cell r="G432">
            <v>0</v>
          </cell>
          <cell r="H432">
            <v>6000000</v>
          </cell>
        </row>
        <row r="433">
          <cell r="A433" t="str">
            <v>15613000804117897202</v>
          </cell>
          <cell r="B433" t="str">
            <v> 15613000804117897202_ </v>
          </cell>
          <cell r="C433" t="str">
            <v>"Юсупбой ота " фермер хужалиги "Юсупбой ота " фермер хужалиги</v>
          </cell>
          <cell r="D433">
            <v>549</v>
          </cell>
          <cell r="E433">
            <v>39612</v>
          </cell>
          <cell r="F433">
            <v>0</v>
          </cell>
          <cell r="G433">
            <v>0</v>
          </cell>
          <cell r="H433">
            <v>21648000</v>
          </cell>
        </row>
        <row r="434">
          <cell r="A434" t="str">
            <v>15613000904118687001</v>
          </cell>
          <cell r="B434" t="str">
            <v> 15613000904118687001_ </v>
          </cell>
          <cell r="C434" t="str">
            <v>Ф/Х ШЕРДОР Ф/Х ШЕРДОР</v>
          </cell>
          <cell r="D434">
            <v>144</v>
          </cell>
          <cell r="E434">
            <v>39599</v>
          </cell>
          <cell r="F434">
            <v>0</v>
          </cell>
          <cell r="G434">
            <v>0</v>
          </cell>
          <cell r="H434">
            <v>2087667</v>
          </cell>
        </row>
        <row r="435">
          <cell r="A435" t="str">
            <v>15613000204118919666</v>
          </cell>
          <cell r="B435" t="str">
            <v> 15613000204118919666_ </v>
          </cell>
          <cell r="C435" t="str">
            <v>НОРКУЛ БОБО ФЕРМЕР ХУЖАЛИГИ НОРКУЛ БОБО ФЕРМЕР ХУЖАЛИГИ</v>
          </cell>
          <cell r="D435">
            <v>198</v>
          </cell>
          <cell r="E435">
            <v>39599</v>
          </cell>
          <cell r="F435">
            <v>0</v>
          </cell>
          <cell r="G435">
            <v>0</v>
          </cell>
          <cell r="H435">
            <v>6122493.5</v>
          </cell>
        </row>
        <row r="436">
          <cell r="A436" t="str">
            <v>15613000404120101646</v>
          </cell>
          <cell r="B436" t="str">
            <v> 15613000404120101646_ </v>
          </cell>
          <cell r="C436" t="str">
            <v>Рустам хусусий ишлаб чикриш савдо фирмаси Рустам хусусий ишлаб чикриш савдо фирмаси</v>
          </cell>
          <cell r="D436">
            <v>142</v>
          </cell>
          <cell r="E436">
            <v>39657</v>
          </cell>
          <cell r="F436">
            <v>0</v>
          </cell>
          <cell r="G436">
            <v>0</v>
          </cell>
          <cell r="H436">
            <v>4490200</v>
          </cell>
        </row>
        <row r="437">
          <cell r="A437" t="str">
            <v>15613000004120468666</v>
          </cell>
          <cell r="B437" t="str">
            <v> 15613000004120468666_ </v>
          </cell>
          <cell r="C437" t="str">
            <v>Ф/Х ЕЛГОШ-БОБО Ф/Х ЕЛГОШ-БОБО</v>
          </cell>
          <cell r="D437">
            <v>144</v>
          </cell>
          <cell r="E437">
            <v>39476</v>
          </cell>
          <cell r="F437">
            <v>0</v>
          </cell>
          <cell r="G437">
            <v>0</v>
          </cell>
          <cell r="H437">
            <v>11845350.77</v>
          </cell>
        </row>
        <row r="438">
          <cell r="A438" t="str">
            <v>15613000004121087646</v>
          </cell>
          <cell r="B438" t="str">
            <v> 15613000004121087646_ </v>
          </cell>
          <cell r="C438" t="str">
            <v>ч\ф "Сирожиддин" ч\ф "Сирожиддин"</v>
          </cell>
          <cell r="D438">
            <v>144</v>
          </cell>
          <cell r="E438">
            <v>39660</v>
          </cell>
          <cell r="F438">
            <v>0</v>
          </cell>
          <cell r="G438">
            <v>300</v>
          </cell>
          <cell r="H438">
            <v>24177700</v>
          </cell>
        </row>
        <row r="439">
          <cell r="A439" t="str">
            <v>15613000104124936646</v>
          </cell>
          <cell r="B439" t="str">
            <v> 15613000104124936646_ </v>
          </cell>
          <cell r="C439" t="str">
            <v>БУРХОНИДДИН МАРГИЛОНИЙ ХУСУСИЙ ФИРМАСИ БУРХОНИДДИН МАРГИЛОНИЙ ХУСУСИЙ ФИРМАСИ</v>
          </cell>
          <cell r="D439">
            <v>496</v>
          </cell>
          <cell r="E439">
            <v>39658</v>
          </cell>
          <cell r="F439">
            <v>0</v>
          </cell>
          <cell r="G439">
            <v>0</v>
          </cell>
          <cell r="H439">
            <v>26665977.670000002</v>
          </cell>
        </row>
        <row r="440">
          <cell r="A440" t="str">
            <v>15613000804126851646</v>
          </cell>
          <cell r="B440" t="str">
            <v> 15613000804126851646_ </v>
          </cell>
          <cell r="C440" t="str">
            <v>"Бест-Оил" хусусий фирмаси "Бест-Оил" хусусий фирмаси</v>
          </cell>
          <cell r="D440">
            <v>211</v>
          </cell>
          <cell r="E440">
            <v>39660</v>
          </cell>
          <cell r="F440">
            <v>0</v>
          </cell>
          <cell r="G440">
            <v>280000</v>
          </cell>
          <cell r="H440">
            <v>4719550.7699999996</v>
          </cell>
        </row>
        <row r="441">
          <cell r="A441" t="str">
            <v>15613000904127795666</v>
          </cell>
          <cell r="B441" t="str">
            <v> 15613000904127795666_ </v>
          </cell>
          <cell r="C441" t="str">
            <v>УЛУГБЕК ФХ (Кувасой) УЛИГБЕК ФЕРМЕР ХУЖАЛИГИ</v>
          </cell>
          <cell r="D441">
            <v>496</v>
          </cell>
          <cell r="E441">
            <v>39309</v>
          </cell>
          <cell r="F441">
            <v>0</v>
          </cell>
          <cell r="G441">
            <v>0</v>
          </cell>
          <cell r="H441">
            <v>2136600</v>
          </cell>
        </row>
        <row r="442">
          <cell r="A442" t="str">
            <v>15613000104128325001</v>
          </cell>
          <cell r="B442" t="str">
            <v> 15613000104128325001_ </v>
          </cell>
          <cell r="C442" t="str">
            <v>"Мейли Холманов" фермер "Мейли Холманов" фермер</v>
          </cell>
          <cell r="D442">
            <v>163</v>
          </cell>
          <cell r="E442">
            <v>39521</v>
          </cell>
          <cell r="F442">
            <v>0</v>
          </cell>
          <cell r="G442">
            <v>0</v>
          </cell>
          <cell r="H442">
            <v>21000000</v>
          </cell>
        </row>
        <row r="443">
          <cell r="A443" t="str">
            <v>15613000204130285646</v>
          </cell>
          <cell r="B443" t="str">
            <v> 15613000204130285646_ </v>
          </cell>
          <cell r="C443" t="str">
            <v>ЧАСТНАЯ ПРОИЗВ.ФИРМА "Р+А.А.А." ЧАСТНАЯ ПРОИЗВ.ФИРМА "Р+А.А.А."</v>
          </cell>
          <cell r="D443">
            <v>101</v>
          </cell>
          <cell r="E443">
            <v>39598</v>
          </cell>
          <cell r="F443">
            <v>0</v>
          </cell>
          <cell r="G443">
            <v>0</v>
          </cell>
          <cell r="H443">
            <v>20781000</v>
          </cell>
        </row>
        <row r="444">
          <cell r="A444" t="str">
            <v>15613000404135075646</v>
          </cell>
          <cell r="B444" t="str">
            <v> 15613000404135075646_ </v>
          </cell>
          <cell r="C444" t="str">
            <v>МИРАББОС СИЧФ МИРАББОС СИЧФ</v>
          </cell>
          <cell r="D444">
            <v>366</v>
          </cell>
          <cell r="E444">
            <v>39629</v>
          </cell>
          <cell r="F444">
            <v>0</v>
          </cell>
          <cell r="G444">
            <v>0</v>
          </cell>
          <cell r="H444">
            <v>12035410.960000001</v>
          </cell>
        </row>
        <row r="445">
          <cell r="A445" t="str">
            <v>15613000004135267646</v>
          </cell>
          <cell r="B445" t="str">
            <v> 15613000004135267646_ </v>
          </cell>
          <cell r="C445" t="str">
            <v>ХУЛКАР ХУСУСИЙ ТИШ КУЙИШ ФИРМАСИ ХУЛКАР ХУСУСИЙ ТИШ КУЙИШ ФИРМАСИ</v>
          </cell>
          <cell r="D445">
            <v>570</v>
          </cell>
          <cell r="E445">
            <v>39660</v>
          </cell>
          <cell r="F445">
            <v>0</v>
          </cell>
          <cell r="G445">
            <v>750000</v>
          </cell>
          <cell r="H445">
            <v>23625484</v>
          </cell>
        </row>
        <row r="446">
          <cell r="A446" t="str">
            <v>15613000604136600002</v>
          </cell>
          <cell r="B446" t="str">
            <v> 15613000604136600002_ </v>
          </cell>
          <cell r="C446" t="str">
            <v>Ф/Х "ЖАМШИД" Ф/Х "ЖАМШИД"</v>
          </cell>
          <cell r="D446">
            <v>281</v>
          </cell>
          <cell r="E446">
            <v>39660</v>
          </cell>
          <cell r="F446">
            <v>0</v>
          </cell>
          <cell r="G446">
            <v>300000</v>
          </cell>
          <cell r="H446">
            <v>11300000</v>
          </cell>
        </row>
        <row r="447">
          <cell r="A447" t="str">
            <v>15613000404137072666</v>
          </cell>
          <cell r="B447" t="str">
            <v> 15613000404137072666_ </v>
          </cell>
          <cell r="C447" t="str">
            <v>Ф/Х КОРА - ПЕПА Ф/Х КОРА - ПЕПА</v>
          </cell>
          <cell r="D447">
            <v>281</v>
          </cell>
          <cell r="E447">
            <v>39654</v>
          </cell>
          <cell r="F447">
            <v>0</v>
          </cell>
          <cell r="G447">
            <v>0</v>
          </cell>
          <cell r="H447">
            <v>14065000</v>
          </cell>
        </row>
        <row r="448">
          <cell r="A448" t="str">
            <v>15613000704137312666</v>
          </cell>
          <cell r="B448" t="str">
            <v> 15613000704137312666_ </v>
          </cell>
          <cell r="C448" t="str">
            <v>ПРИМ БОБО Ф.Х ПРИМ БОБО ФЕРМЕР ХУЖАЛИГИ</v>
          </cell>
          <cell r="D448">
            <v>298</v>
          </cell>
          <cell r="E448">
            <v>39628</v>
          </cell>
          <cell r="F448">
            <v>0</v>
          </cell>
          <cell r="G448">
            <v>0</v>
          </cell>
          <cell r="H448">
            <v>2137058.25</v>
          </cell>
        </row>
        <row r="449">
          <cell r="A449" t="str">
            <v>15613000904137471666</v>
          </cell>
          <cell r="B449" t="str">
            <v> 15613000904137471666_ </v>
          </cell>
          <cell r="C449" t="str">
            <v>НУРОВ ВАФО ФХ НУРОВ ВАФО ФХ</v>
          </cell>
          <cell r="D449">
            <v>473</v>
          </cell>
          <cell r="E449">
            <v>39638</v>
          </cell>
          <cell r="F449">
            <v>0</v>
          </cell>
          <cell r="G449">
            <v>0</v>
          </cell>
          <cell r="H449">
            <v>273100</v>
          </cell>
        </row>
        <row r="450">
          <cell r="A450" t="str">
            <v>15613000204139894666</v>
          </cell>
          <cell r="B450" t="str">
            <v> 15613000204139894666_ </v>
          </cell>
          <cell r="C450" t="str">
            <v>Заковат ф\х Заковат ф\х</v>
          </cell>
          <cell r="D450">
            <v>177</v>
          </cell>
          <cell r="E450">
            <v>39644</v>
          </cell>
          <cell r="F450">
            <v>0</v>
          </cell>
          <cell r="G450">
            <v>0</v>
          </cell>
          <cell r="H450">
            <v>11351300</v>
          </cell>
        </row>
        <row r="451">
          <cell r="A451" t="str">
            <v>15613000804140108666</v>
          </cell>
          <cell r="B451" t="str">
            <v> 15613000804140108666_ </v>
          </cell>
          <cell r="C451" t="str">
            <v>Ойбек фермер хужалиги Ойбек фермер хужалиги</v>
          </cell>
          <cell r="D451">
            <v>496</v>
          </cell>
          <cell r="E451">
            <v>39632</v>
          </cell>
          <cell r="F451">
            <v>0</v>
          </cell>
          <cell r="G451">
            <v>0</v>
          </cell>
          <cell r="H451">
            <v>10950000</v>
          </cell>
        </row>
        <row r="452">
          <cell r="A452" t="str">
            <v>15613000804140940666</v>
          </cell>
          <cell r="B452" t="str">
            <v> 15613000804140940666_ </v>
          </cell>
          <cell r="C452" t="str">
            <v>"Anvarshox-A" f/x "Anvarshox-A" f/x</v>
          </cell>
          <cell r="D452">
            <v>109</v>
          </cell>
          <cell r="E452">
            <v>39647</v>
          </cell>
          <cell r="F452">
            <v>0</v>
          </cell>
          <cell r="G452">
            <v>0</v>
          </cell>
          <cell r="H452">
            <v>26950000</v>
          </cell>
        </row>
        <row r="453">
          <cell r="A453" t="str">
            <v>15613000504143567646</v>
          </cell>
          <cell r="B453" t="str">
            <v> 15613000504143567646_ </v>
          </cell>
          <cell r="C453" t="str">
            <v>Машъал XXI -ХФ Машъал XXI -ХФ</v>
          </cell>
          <cell r="D453">
            <v>338</v>
          </cell>
          <cell r="E453">
            <v>39659</v>
          </cell>
          <cell r="F453">
            <v>0</v>
          </cell>
          <cell r="G453">
            <v>0</v>
          </cell>
          <cell r="H453">
            <v>6045209</v>
          </cell>
        </row>
        <row r="454">
          <cell r="A454" t="str">
            <v>15613000204143849666</v>
          </cell>
          <cell r="B454" t="str">
            <v> 15613000204143849666_ </v>
          </cell>
          <cell r="C454" t="str">
            <v>Рузибой Хусан ф\х Рузибой Хусан ф\х</v>
          </cell>
          <cell r="D454">
            <v>188</v>
          </cell>
          <cell r="E454">
            <v>39503</v>
          </cell>
          <cell r="F454">
            <v>0</v>
          </cell>
          <cell r="G454">
            <v>0</v>
          </cell>
          <cell r="H454">
            <v>24116000</v>
          </cell>
        </row>
        <row r="455">
          <cell r="A455" t="str">
            <v>15613000404144079001</v>
          </cell>
          <cell r="B455" t="str">
            <v> 15613000404144079001_ </v>
          </cell>
          <cell r="C455" t="str">
            <v>"DAWIR" Многопрофильное Предприятие "DAWIR" Многопрофильное Предприятие</v>
          </cell>
          <cell r="D455">
            <v>584</v>
          </cell>
          <cell r="E455">
            <v>38888</v>
          </cell>
          <cell r="F455">
            <v>0</v>
          </cell>
          <cell r="G455">
            <v>0</v>
          </cell>
          <cell r="H455">
            <v>8800000</v>
          </cell>
        </row>
        <row r="456">
          <cell r="A456" t="str">
            <v>15613000704144178666</v>
          </cell>
          <cell r="B456" t="str">
            <v> 15613000704144178666_ </v>
          </cell>
          <cell r="C456" t="str">
            <v>ФХ Холбек бобо ФХ Холбек бобо</v>
          </cell>
          <cell r="D456">
            <v>281</v>
          </cell>
          <cell r="E456">
            <v>39660</v>
          </cell>
          <cell r="F456">
            <v>0</v>
          </cell>
          <cell r="G456">
            <v>150000</v>
          </cell>
          <cell r="H456">
            <v>39390000</v>
          </cell>
        </row>
        <row r="457">
          <cell r="A457" t="str">
            <v>15613000604145576666</v>
          </cell>
          <cell r="B457" t="str">
            <v> 15613000604145576666_ </v>
          </cell>
          <cell r="C457" t="str">
            <v>Нормумин фермер хужалиги Нормумин фермер хужалиги</v>
          </cell>
          <cell r="D457">
            <v>344</v>
          </cell>
          <cell r="E457">
            <v>39615</v>
          </cell>
          <cell r="F457">
            <v>0</v>
          </cell>
          <cell r="G457">
            <v>0</v>
          </cell>
          <cell r="H457">
            <v>4624300</v>
          </cell>
        </row>
        <row r="458">
          <cell r="A458" t="str">
            <v>15613000404148161120</v>
          </cell>
          <cell r="B458" t="str">
            <v> 15613000404148161120_ </v>
          </cell>
          <cell r="C458" t="str">
            <v>Оксув Олмос фермер хужалиги Оксув Олмос фермер хужалиги</v>
          </cell>
          <cell r="D458">
            <v>250</v>
          </cell>
          <cell r="E458">
            <v>39627</v>
          </cell>
          <cell r="F458">
            <v>0</v>
          </cell>
          <cell r="G458">
            <v>0</v>
          </cell>
          <cell r="H458">
            <v>3396000</v>
          </cell>
        </row>
        <row r="459">
          <cell r="A459" t="str">
            <v>15613000504148402666</v>
          </cell>
          <cell r="B459" t="str">
            <v> 15613000504148402666_ </v>
          </cell>
          <cell r="C459" t="str">
            <v>ЁГДУ-XXI Ф.Х. ЁГДУ-XXI Ф.Х.</v>
          </cell>
          <cell r="D459">
            <v>149</v>
          </cell>
          <cell r="E459">
            <v>39656</v>
          </cell>
          <cell r="F459">
            <v>0</v>
          </cell>
          <cell r="G459">
            <v>0</v>
          </cell>
          <cell r="H459">
            <v>14245000</v>
          </cell>
        </row>
        <row r="460">
          <cell r="A460" t="str">
            <v>15613000004148566002</v>
          </cell>
          <cell r="B460" t="str">
            <v> 15613000004148566002_ </v>
          </cell>
          <cell r="C460" t="str">
            <v>ф\х SHNDS ф\х SHNDS</v>
          </cell>
          <cell r="D460">
            <v>144</v>
          </cell>
          <cell r="E460">
            <v>39287</v>
          </cell>
          <cell r="F460">
            <v>0</v>
          </cell>
          <cell r="G460">
            <v>0</v>
          </cell>
          <cell r="H460">
            <v>118500000</v>
          </cell>
        </row>
        <row r="461">
          <cell r="A461" t="str">
            <v>15613000104149238666</v>
          </cell>
          <cell r="B461" t="str">
            <v> 15613000104149238666_ </v>
          </cell>
          <cell r="C461" t="str">
            <v>"ОМАДНЕГИЗИ" ФЕРМЕР ХУЖАЛИГИ "ОМАДНЕГИЗИ" ФЕРМЕР ХУЖАЛИГИ</v>
          </cell>
          <cell r="D461">
            <v>496</v>
          </cell>
          <cell r="E461">
            <v>39623</v>
          </cell>
          <cell r="F461">
            <v>0</v>
          </cell>
          <cell r="G461">
            <v>0</v>
          </cell>
          <cell r="H461">
            <v>4329000</v>
          </cell>
        </row>
        <row r="462">
          <cell r="A462" t="str">
            <v>15613000704149959666</v>
          </cell>
          <cell r="B462" t="str">
            <v> 15613000704149959666_ </v>
          </cell>
          <cell r="C462" t="str">
            <v>Ф/Х ДОНОБОЙ КАРИМОВ Ф/Х ДОНОБОЙ КАРИМОВ</v>
          </cell>
          <cell r="D462">
            <v>366</v>
          </cell>
          <cell r="E462">
            <v>39497</v>
          </cell>
          <cell r="F462">
            <v>0</v>
          </cell>
          <cell r="G462">
            <v>0</v>
          </cell>
          <cell r="H462">
            <v>35475000</v>
          </cell>
        </row>
        <row r="463">
          <cell r="A463" t="str">
            <v>15613000904150753666</v>
          </cell>
          <cell r="B463" t="str">
            <v> 15613000904150753666_ </v>
          </cell>
          <cell r="C463" t="str">
            <v>Хазрат фх Хазрат фх</v>
          </cell>
          <cell r="D463">
            <v>152</v>
          </cell>
          <cell r="E463">
            <v>39660</v>
          </cell>
          <cell r="F463">
            <v>0</v>
          </cell>
          <cell r="G463">
            <v>514000</v>
          </cell>
          <cell r="H463">
            <v>7317000</v>
          </cell>
        </row>
        <row r="464">
          <cell r="A464" t="str">
            <v>15613000604151118667</v>
          </cell>
          <cell r="B464" t="str">
            <v> 15613000604151118667_ </v>
          </cell>
          <cell r="C464" t="str">
            <v>"Х.КАХХОР" ФЕРМЕР ХУЖАЛИГИ "Х.КАХХОР" ФЕРМЕР ХУЖАЛИГИ</v>
          </cell>
          <cell r="D464">
            <v>101</v>
          </cell>
          <cell r="E464">
            <v>39447</v>
          </cell>
          <cell r="F464">
            <v>0</v>
          </cell>
          <cell r="G464">
            <v>0</v>
          </cell>
          <cell r="H464">
            <v>10551550</v>
          </cell>
        </row>
        <row r="465">
          <cell r="A465" t="str">
            <v>15613000004152553666</v>
          </cell>
          <cell r="B465" t="str">
            <v> 15613000004152553666_ </v>
          </cell>
          <cell r="C465" t="str">
            <v>SHARQ TABOBATI xususiy fitoterapevt vrachlik punkti SHARQ TABOBATI xususiy fitoterapevt vrachlik punkti</v>
          </cell>
          <cell r="D465">
            <v>348</v>
          </cell>
          <cell r="E465">
            <v>39660</v>
          </cell>
          <cell r="F465">
            <v>0</v>
          </cell>
          <cell r="G465">
            <v>330000</v>
          </cell>
          <cell r="H465">
            <v>16559900</v>
          </cell>
        </row>
        <row r="466">
          <cell r="A466" t="str">
            <v>15613000404154443002</v>
          </cell>
          <cell r="B466" t="str">
            <v> 15613000404154443002_ </v>
          </cell>
          <cell r="C466" t="str">
            <v>"Темир-канот" номли мукобил машина трактор парки "Темир-канот" номли мукобил машина трактор парки</v>
          </cell>
          <cell r="D466">
            <v>211</v>
          </cell>
          <cell r="E466">
            <v>39660</v>
          </cell>
          <cell r="F466">
            <v>0</v>
          </cell>
          <cell r="G466">
            <v>2589000</v>
          </cell>
          <cell r="H466">
            <v>83489100</v>
          </cell>
        </row>
        <row r="467">
          <cell r="A467" t="str">
            <v>15613000504155074001</v>
          </cell>
          <cell r="B467" t="str">
            <v> 15613000504155074001_ </v>
          </cell>
          <cell r="C467" t="str">
            <v>"ХОН ЧОРБОГ" ФЕРМЕР ХУЖАЛИГИ "ХОН ЧОРБОГ" ФЕРМЕР ХУЖАЛИГИ</v>
          </cell>
          <cell r="D467">
            <v>198</v>
          </cell>
          <cell r="E467">
            <v>39650</v>
          </cell>
          <cell r="F467">
            <v>0</v>
          </cell>
          <cell r="G467">
            <v>0</v>
          </cell>
          <cell r="H467">
            <v>3306000</v>
          </cell>
        </row>
        <row r="468">
          <cell r="A468" t="str">
            <v>15613000204156088646</v>
          </cell>
          <cell r="B468" t="str">
            <v> 15613000204156088646_ </v>
          </cell>
          <cell r="C468" t="str">
            <v>"Жило-Нур" куп тармокли хусусий фирма "Жило-Нур" куп тармокли хусусий фирма</v>
          </cell>
          <cell r="D468">
            <v>78</v>
          </cell>
          <cell r="E468">
            <v>39553</v>
          </cell>
          <cell r="F468">
            <v>0</v>
          </cell>
          <cell r="G468">
            <v>0</v>
          </cell>
          <cell r="H468">
            <v>37000000</v>
          </cell>
        </row>
        <row r="469">
          <cell r="A469" t="str">
            <v>15613000004156454666</v>
          </cell>
          <cell r="B469" t="str">
            <v> 15613000004156454666_ </v>
          </cell>
          <cell r="C469" t="str">
            <v>М САРДОР ФЕРМЕР ХУЖАЛИГИ М САРДОР ФЕРМЕР ХУЖАЛИГИ</v>
          </cell>
          <cell r="D469">
            <v>198</v>
          </cell>
          <cell r="E469">
            <v>39617</v>
          </cell>
          <cell r="F469">
            <v>0</v>
          </cell>
          <cell r="G469">
            <v>0</v>
          </cell>
          <cell r="H469">
            <v>10660000</v>
          </cell>
        </row>
        <row r="470">
          <cell r="A470" t="str">
            <v>15613000804158394646</v>
          </cell>
          <cell r="B470" t="str">
            <v> 15613000804158394646_ </v>
          </cell>
          <cell r="C470" t="str">
            <v>Зарона фермер хужалиги Зарона фермер хужалиги</v>
          </cell>
          <cell r="D470">
            <v>163</v>
          </cell>
          <cell r="E470">
            <v>39637</v>
          </cell>
          <cell r="F470">
            <v>0</v>
          </cell>
          <cell r="G470">
            <v>0</v>
          </cell>
          <cell r="H470">
            <v>17300000</v>
          </cell>
        </row>
        <row r="471">
          <cell r="A471" t="str">
            <v>15613000104158668001</v>
          </cell>
          <cell r="B471" t="str">
            <v> 15613000104158668001_ </v>
          </cell>
          <cell r="C471" t="str">
            <v>"Файзимухаммад ота-Ч" фермер хужалиги "Файзимухаммад ота-Ч" фермер хужалиги</v>
          </cell>
          <cell r="D471">
            <v>233</v>
          </cell>
          <cell r="E471">
            <v>39496</v>
          </cell>
          <cell r="F471">
            <v>0</v>
          </cell>
          <cell r="G471">
            <v>0</v>
          </cell>
          <cell r="H471">
            <v>1000000</v>
          </cell>
        </row>
        <row r="472">
          <cell r="A472" t="str">
            <v>15613000504160489646</v>
          </cell>
          <cell r="B472" t="str">
            <v> 15613000504160489646_ </v>
          </cell>
          <cell r="C472" t="str">
            <v>Мехрож ШКХ улгуржи савдо корхонаси Мехрож ШКХ улгуржи савдо корхонаси</v>
          </cell>
          <cell r="D472">
            <v>342</v>
          </cell>
          <cell r="E472">
            <v>39653</v>
          </cell>
          <cell r="F472">
            <v>0</v>
          </cell>
          <cell r="G472">
            <v>0</v>
          </cell>
          <cell r="H472">
            <v>3770065</v>
          </cell>
        </row>
        <row r="473">
          <cell r="A473" t="str">
            <v>15613000004160648666</v>
          </cell>
          <cell r="B473" t="str">
            <v> 15613000004160648666_ </v>
          </cell>
          <cell r="C473" t="str">
            <v>Хурон тепа фермер хужалиги Хурон тепа фермер хужалиги</v>
          </cell>
          <cell r="D473">
            <v>188</v>
          </cell>
          <cell r="E473">
            <v>39629</v>
          </cell>
          <cell r="F473">
            <v>0</v>
          </cell>
          <cell r="G473">
            <v>0</v>
          </cell>
          <cell r="H473">
            <v>4750000</v>
          </cell>
        </row>
        <row r="474">
          <cell r="A474" t="str">
            <v>15613000104161502120</v>
          </cell>
          <cell r="B474" t="str">
            <v> 15613000104161502120_ </v>
          </cell>
          <cell r="C474" t="str">
            <v>"Хужали ота" фермер хужалиги "Хужали ота" фермер хужалиги</v>
          </cell>
          <cell r="D474">
            <v>233</v>
          </cell>
          <cell r="E474">
            <v>39632</v>
          </cell>
          <cell r="F474">
            <v>0</v>
          </cell>
          <cell r="G474">
            <v>0</v>
          </cell>
          <cell r="H474">
            <v>6792000</v>
          </cell>
        </row>
        <row r="475">
          <cell r="A475" t="str">
            <v>15613000804161955001</v>
          </cell>
          <cell r="B475" t="str">
            <v> 15613000804161955001_ </v>
          </cell>
          <cell r="C475" t="str">
            <v>Болта Пона ф\х Болта Пона ф\х</v>
          </cell>
          <cell r="D475">
            <v>568</v>
          </cell>
          <cell r="E475">
            <v>39660</v>
          </cell>
          <cell r="F475">
            <v>0</v>
          </cell>
          <cell r="G475">
            <v>180000</v>
          </cell>
          <cell r="H475">
            <v>28167000</v>
          </cell>
        </row>
        <row r="476">
          <cell r="A476" t="str">
            <v>15613000704162896666</v>
          </cell>
          <cell r="B476" t="str">
            <v> 15613000704162896666_ </v>
          </cell>
          <cell r="C476" t="str">
            <v>АБДУХАФИЗ ФЕРМЕР ХУЖАЛИГИ АБДУХАФИЗ ФЕРМЕР ХУЖАЛИГИ</v>
          </cell>
          <cell r="D476">
            <v>496</v>
          </cell>
          <cell r="E476">
            <v>39531</v>
          </cell>
          <cell r="F476">
            <v>0</v>
          </cell>
          <cell r="G476">
            <v>0</v>
          </cell>
          <cell r="H476">
            <v>7750092.3799999999</v>
          </cell>
        </row>
        <row r="477">
          <cell r="A477" t="str">
            <v>15613000904164490666</v>
          </cell>
          <cell r="B477" t="str">
            <v> 15613000904164490666_ </v>
          </cell>
          <cell r="C477" t="str">
            <v>Sanam BXR f.x Sanam BXR f.x</v>
          </cell>
          <cell r="D477">
            <v>333</v>
          </cell>
          <cell r="E477">
            <v>39618</v>
          </cell>
          <cell r="F477">
            <v>0</v>
          </cell>
          <cell r="G477">
            <v>0</v>
          </cell>
          <cell r="H477">
            <v>9118340</v>
          </cell>
        </row>
        <row r="478">
          <cell r="A478" t="str">
            <v>15613000104165047666</v>
          </cell>
          <cell r="B478" t="str">
            <v> 15613000104165047666_ </v>
          </cell>
          <cell r="C478" t="str">
            <v>Карим угли Камол ф\х Карим угли Камол ф\х</v>
          </cell>
          <cell r="D478">
            <v>163</v>
          </cell>
          <cell r="E478">
            <v>39525</v>
          </cell>
          <cell r="F478">
            <v>0</v>
          </cell>
          <cell r="G478">
            <v>0</v>
          </cell>
          <cell r="H478">
            <v>33800000</v>
          </cell>
        </row>
        <row r="479">
          <cell r="A479" t="str">
            <v>15613000004165110001</v>
          </cell>
          <cell r="B479" t="str">
            <v> 15613000004165110001_ </v>
          </cell>
          <cell r="C479" t="str">
            <v>Умида калконова фх Умида калконова фх</v>
          </cell>
          <cell r="D479">
            <v>101</v>
          </cell>
          <cell r="E479">
            <v>39478</v>
          </cell>
          <cell r="F479">
            <v>0</v>
          </cell>
          <cell r="G479">
            <v>0</v>
          </cell>
          <cell r="H479">
            <v>8895305</v>
          </cell>
        </row>
        <row r="480">
          <cell r="A480" t="str">
            <v>15613000304165110666</v>
          </cell>
          <cell r="B480" t="str">
            <v> 15613000304165110666_ </v>
          </cell>
          <cell r="C480" t="str">
            <v>Умида калконова фх Умида калконова фх</v>
          </cell>
          <cell r="D480">
            <v>101</v>
          </cell>
          <cell r="E480">
            <v>39195</v>
          </cell>
          <cell r="F480">
            <v>0</v>
          </cell>
          <cell r="G480">
            <v>0</v>
          </cell>
          <cell r="H480">
            <v>2260000</v>
          </cell>
        </row>
        <row r="481">
          <cell r="A481" t="str">
            <v>15613000304165311001</v>
          </cell>
          <cell r="B481" t="str">
            <v> 15613000304165311001_ </v>
          </cell>
          <cell r="C481" t="str">
            <v>"Шохрух Суюн угли" фермер хужалиги "Шохрух Суюн угли" фермер хужалиги</v>
          </cell>
          <cell r="D481">
            <v>152</v>
          </cell>
          <cell r="E481">
            <v>39660</v>
          </cell>
          <cell r="F481">
            <v>0</v>
          </cell>
          <cell r="G481">
            <v>5122000</v>
          </cell>
          <cell r="H481">
            <v>0</v>
          </cell>
        </row>
        <row r="482">
          <cell r="A482" t="str">
            <v>15613000104165806001</v>
          </cell>
          <cell r="B482" t="str">
            <v> 15613000104165806001_ </v>
          </cell>
          <cell r="C482" t="str">
            <v>Жасурбек Мейлиев хусусий савдо ишлаб чикариш Жасурбек Мейлиев хусусий савдо ишлаб чикариш</v>
          </cell>
          <cell r="D482">
            <v>173</v>
          </cell>
          <cell r="E482">
            <v>39657</v>
          </cell>
          <cell r="F482">
            <v>0</v>
          </cell>
          <cell r="G482">
            <v>0</v>
          </cell>
          <cell r="H482">
            <v>343000</v>
          </cell>
        </row>
        <row r="483">
          <cell r="A483" t="str">
            <v>15613000504166294666</v>
          </cell>
          <cell r="B483" t="str">
            <v> 15613000504166294666_ </v>
          </cell>
          <cell r="C483" t="str">
            <v>Бахор - Гули фермер хужалиги Бахор - Гули фермер хужалиги</v>
          </cell>
          <cell r="D483">
            <v>496</v>
          </cell>
          <cell r="E483">
            <v>39659</v>
          </cell>
          <cell r="F483">
            <v>0</v>
          </cell>
          <cell r="G483">
            <v>0</v>
          </cell>
          <cell r="H483">
            <v>34944000</v>
          </cell>
        </row>
        <row r="484">
          <cell r="A484" t="str">
            <v>15613000604168561001</v>
          </cell>
          <cell r="B484" t="str">
            <v> 15613000604168561001_ </v>
          </cell>
          <cell r="C484" t="str">
            <v>ЮЛДУЗЛИ ОСМОН Ф.Х. ЮЛДУЗЛИ ОСМОН Ф/Х</v>
          </cell>
          <cell r="D484">
            <v>149</v>
          </cell>
          <cell r="E484">
            <v>39568</v>
          </cell>
          <cell r="F484">
            <v>0</v>
          </cell>
          <cell r="G484">
            <v>0</v>
          </cell>
          <cell r="H484">
            <v>2815000</v>
          </cell>
        </row>
        <row r="485">
          <cell r="A485" t="str">
            <v>15613000304169347202</v>
          </cell>
          <cell r="B485" t="str">
            <v> 15613000304169347202_ </v>
          </cell>
          <cell r="C485" t="str">
            <v>"Ибрат Отиёз" фермер хужалиги "Ибрат Отиёз" фермер хужалиги</v>
          </cell>
          <cell r="D485">
            <v>549</v>
          </cell>
          <cell r="E485">
            <v>39127</v>
          </cell>
          <cell r="F485">
            <v>0</v>
          </cell>
          <cell r="G485">
            <v>0</v>
          </cell>
          <cell r="H485">
            <v>1500000</v>
          </cell>
        </row>
        <row r="486">
          <cell r="A486" t="str">
            <v>15613000904169370666</v>
          </cell>
          <cell r="B486" t="str">
            <v> 15613000904169370666_ </v>
          </cell>
          <cell r="C486" t="str">
            <v>ФХ "Саховат" ФХ "Саховат"</v>
          </cell>
          <cell r="D486">
            <v>455</v>
          </cell>
          <cell r="E486">
            <v>39656</v>
          </cell>
          <cell r="F486">
            <v>0</v>
          </cell>
          <cell r="G486">
            <v>0</v>
          </cell>
          <cell r="H486">
            <v>7822277.4500000002</v>
          </cell>
        </row>
        <row r="487">
          <cell r="A487" t="str">
            <v>15613000404169895636</v>
          </cell>
          <cell r="B487" t="str">
            <v> 15613000404169895636_ </v>
          </cell>
          <cell r="C487" t="str">
            <v>Шеркузиев Урмонжон дехкон хужалиги Шеркузиев Урмонжон дехкон хужалиги</v>
          </cell>
          <cell r="D487">
            <v>496</v>
          </cell>
          <cell r="E487">
            <v>39659</v>
          </cell>
          <cell r="F487">
            <v>0</v>
          </cell>
          <cell r="G487">
            <v>0</v>
          </cell>
          <cell r="H487">
            <v>2470000</v>
          </cell>
        </row>
        <row r="488">
          <cell r="A488" t="str">
            <v>15613000804170486666</v>
          </cell>
          <cell r="B488" t="str">
            <v> 15613000804170486666_ </v>
          </cell>
          <cell r="C488" t="str">
            <v>Бойларовули фх Бойларовули фх</v>
          </cell>
          <cell r="D488">
            <v>142</v>
          </cell>
          <cell r="E488">
            <v>39660</v>
          </cell>
          <cell r="F488">
            <v>0</v>
          </cell>
          <cell r="G488">
            <v>7000</v>
          </cell>
          <cell r="H488">
            <v>9256000</v>
          </cell>
        </row>
        <row r="489">
          <cell r="A489" t="str">
            <v>15613000904170869646</v>
          </cell>
          <cell r="B489" t="str">
            <v> 15613000904170869646_ </v>
          </cell>
          <cell r="C489" t="str">
            <v>"ЧОРБОГОБОД" ИШЛАБ ЧИКАРИШ САВДО ФИРМАСИ "ЧОРБОГОБОД" ИШЛАБ ЧИКАРИШ САВДО ФИРМАСИ</v>
          </cell>
          <cell r="D489">
            <v>213</v>
          </cell>
          <cell r="E489">
            <v>39655</v>
          </cell>
          <cell r="F489">
            <v>0</v>
          </cell>
          <cell r="G489">
            <v>0</v>
          </cell>
          <cell r="H489">
            <v>20135000</v>
          </cell>
        </row>
        <row r="490">
          <cell r="A490" t="str">
            <v>15613000304171333666</v>
          </cell>
          <cell r="B490" t="str">
            <v> 15613000304171333666_ </v>
          </cell>
          <cell r="C490" t="str">
            <v>Соиб ота фермер хужалиги Соиб ота фермер хужалиги</v>
          </cell>
          <cell r="D490">
            <v>135</v>
          </cell>
          <cell r="E490">
            <v>39660</v>
          </cell>
          <cell r="F490">
            <v>0</v>
          </cell>
          <cell r="G490">
            <v>50000</v>
          </cell>
          <cell r="H490">
            <v>14132768.119999999</v>
          </cell>
        </row>
        <row r="491">
          <cell r="A491" t="str">
            <v>15613000304174064001</v>
          </cell>
          <cell r="B491" t="str">
            <v> 15613000304174064001_ </v>
          </cell>
          <cell r="C491" t="str">
            <v>"Нихол-2002"фермер хужалиги "Нихол-2002"фермер хужалиги</v>
          </cell>
          <cell r="D491">
            <v>326</v>
          </cell>
          <cell r="E491">
            <v>39443</v>
          </cell>
          <cell r="F491">
            <v>0</v>
          </cell>
          <cell r="G491">
            <v>0</v>
          </cell>
          <cell r="H491">
            <v>4411764</v>
          </cell>
        </row>
        <row r="492">
          <cell r="A492" t="str">
            <v>15613000604175224202</v>
          </cell>
          <cell r="B492" t="str">
            <v> 15613000604175224202_ </v>
          </cell>
          <cell r="C492" t="str">
            <v>Машхур Шох фермер хужалиги Машхур Шох фермер хужалиги</v>
          </cell>
          <cell r="D492">
            <v>549</v>
          </cell>
          <cell r="E492">
            <v>39382</v>
          </cell>
          <cell r="F492">
            <v>0</v>
          </cell>
          <cell r="G492">
            <v>0</v>
          </cell>
          <cell r="H492">
            <v>90500000</v>
          </cell>
        </row>
        <row r="493">
          <cell r="A493" t="str">
            <v>15613000604175278666</v>
          </cell>
          <cell r="B493" t="str">
            <v> 15613000604175278666_ </v>
          </cell>
          <cell r="C493" t="str">
            <v>Хушнидбек-НХ Хушнидбек-НХ</v>
          </cell>
          <cell r="D493">
            <v>144</v>
          </cell>
          <cell r="E493">
            <v>39659</v>
          </cell>
          <cell r="F493">
            <v>0</v>
          </cell>
          <cell r="G493">
            <v>0</v>
          </cell>
          <cell r="H493">
            <v>38035873.689999998</v>
          </cell>
        </row>
        <row r="494">
          <cell r="A494" t="str">
            <v>15613000104175721666</v>
          </cell>
          <cell r="B494" t="str">
            <v> 15613000104175721666_ </v>
          </cell>
          <cell r="C494" t="str">
            <v>Палванов Бахром фермер хужалиги Палванов Бахром фермер хужалиги</v>
          </cell>
          <cell r="D494">
            <v>620</v>
          </cell>
          <cell r="E494">
            <v>39658</v>
          </cell>
          <cell r="F494">
            <v>0</v>
          </cell>
          <cell r="G494">
            <v>0</v>
          </cell>
          <cell r="H494">
            <v>17120888</v>
          </cell>
        </row>
        <row r="495">
          <cell r="A495" t="str">
            <v>15613000404175814120</v>
          </cell>
          <cell r="B495" t="str">
            <v> 15613000404175814120_ </v>
          </cell>
          <cell r="C495" t="str">
            <v>ДОМЛА АЗИМБОЙ ФХ ДОМЛА АЗИМБОЙ ФХ</v>
          </cell>
          <cell r="D495">
            <v>458</v>
          </cell>
          <cell r="E495">
            <v>39644</v>
          </cell>
          <cell r="F495">
            <v>0</v>
          </cell>
          <cell r="G495">
            <v>0</v>
          </cell>
          <cell r="H495">
            <v>10233962.33</v>
          </cell>
        </row>
        <row r="496">
          <cell r="A496" t="str">
            <v>15613000304177362666</v>
          </cell>
          <cell r="B496" t="str">
            <v> 15613000304177362666_ </v>
          </cell>
          <cell r="C496" t="str">
            <v>Хайтимбетов Юлдош ФХ Хайтимбетов Юлдош ФХ</v>
          </cell>
          <cell r="D496">
            <v>620</v>
          </cell>
          <cell r="E496">
            <v>39658</v>
          </cell>
          <cell r="F496">
            <v>0</v>
          </cell>
          <cell r="G496">
            <v>0</v>
          </cell>
          <cell r="H496">
            <v>14076000</v>
          </cell>
        </row>
        <row r="497">
          <cell r="A497" t="str">
            <v>15613000104177376666</v>
          </cell>
          <cell r="B497" t="str">
            <v> 15613000104177376666_ </v>
          </cell>
          <cell r="C497" t="str">
            <v>Давлатбоев Хидирбой ФХ Давлатбоев Хидирбой ФХ</v>
          </cell>
          <cell r="D497">
            <v>620</v>
          </cell>
          <cell r="E497">
            <v>39656</v>
          </cell>
          <cell r="F497">
            <v>0</v>
          </cell>
          <cell r="G497">
            <v>0</v>
          </cell>
          <cell r="H497">
            <v>13192008</v>
          </cell>
        </row>
        <row r="498">
          <cell r="A498" t="str">
            <v>15613000404177381120</v>
          </cell>
          <cell r="B498" t="str">
            <v> 15613000404177381120_ </v>
          </cell>
          <cell r="C498" t="str">
            <v>Алланиязов Ж ФХ Алланиязов Ж ФХ</v>
          </cell>
          <cell r="D498">
            <v>620</v>
          </cell>
          <cell r="E498">
            <v>39660</v>
          </cell>
          <cell r="F498">
            <v>0</v>
          </cell>
          <cell r="G498">
            <v>1039000</v>
          </cell>
          <cell r="H498">
            <v>35655400</v>
          </cell>
        </row>
        <row r="499">
          <cell r="A499" t="str">
            <v>15613000804177471666</v>
          </cell>
          <cell r="B499" t="str">
            <v> 15613000804177471666_ </v>
          </cell>
          <cell r="C499" t="str">
            <v>Уразбаев Алламберган фер Уразбаев Алламберган фер</v>
          </cell>
          <cell r="D499">
            <v>620</v>
          </cell>
          <cell r="E499">
            <v>39660</v>
          </cell>
          <cell r="F499">
            <v>0</v>
          </cell>
          <cell r="G499">
            <v>928000</v>
          </cell>
          <cell r="H499">
            <v>28355700</v>
          </cell>
        </row>
        <row r="500">
          <cell r="A500" t="str">
            <v>15613000904177473120</v>
          </cell>
          <cell r="B500" t="str">
            <v> 15613000904177473120_ </v>
          </cell>
          <cell r="C500" t="str">
            <v>Кенжаев Э ФХ Кенжаев Э ФХ</v>
          </cell>
          <cell r="D500">
            <v>620</v>
          </cell>
          <cell r="E500">
            <v>39629</v>
          </cell>
          <cell r="F500">
            <v>0</v>
          </cell>
          <cell r="G500">
            <v>0</v>
          </cell>
          <cell r="H500">
            <v>34399300</v>
          </cell>
        </row>
        <row r="501">
          <cell r="A501" t="str">
            <v>15613000104177558646</v>
          </cell>
          <cell r="B501" t="str">
            <v> 15613000104177558646_ </v>
          </cell>
          <cell r="C501" t="str">
            <v>МУХИДДИН СИДИК УГЛИ х\к МУХИДДИН СИДИК УГЛИ х\к</v>
          </cell>
          <cell r="D501">
            <v>473</v>
          </cell>
          <cell r="E501">
            <v>39657</v>
          </cell>
          <cell r="F501">
            <v>0</v>
          </cell>
          <cell r="G501">
            <v>0</v>
          </cell>
          <cell r="H501">
            <v>7800000</v>
          </cell>
        </row>
        <row r="502">
          <cell r="A502" t="str">
            <v>15613000204177742666</v>
          </cell>
          <cell r="B502" t="str">
            <v> 15613000204177742666_ </v>
          </cell>
          <cell r="C502" t="str">
            <v>Рим Сипок ФХ Рим Сипок ФХ</v>
          </cell>
          <cell r="D502">
            <v>620</v>
          </cell>
          <cell r="E502">
            <v>39660</v>
          </cell>
          <cell r="F502">
            <v>0</v>
          </cell>
          <cell r="G502">
            <v>345634</v>
          </cell>
          <cell r="H502">
            <v>28933334</v>
          </cell>
        </row>
        <row r="503">
          <cell r="A503" t="str">
            <v>15613000804179239646</v>
          </cell>
          <cell r="B503" t="str">
            <v> 15613000804179239646_ </v>
          </cell>
          <cell r="C503" t="str">
            <v>ПРОФИТ ХУСУСИЙ КОРХОНАСИ ПРОФИТ ХУСУСИЙ КОРХОНАСИ</v>
          </cell>
          <cell r="D503">
            <v>496</v>
          </cell>
          <cell r="E503">
            <v>39658</v>
          </cell>
          <cell r="F503">
            <v>0</v>
          </cell>
          <cell r="G503">
            <v>0</v>
          </cell>
          <cell r="H503">
            <v>24110000</v>
          </cell>
        </row>
        <row r="504">
          <cell r="A504" t="str">
            <v>15613000604180855120</v>
          </cell>
          <cell r="B504" t="str">
            <v> 15613000604180855120_ </v>
          </cell>
          <cell r="C504" t="str">
            <v>Омад Поп ф.х Омад Поп ф.х</v>
          </cell>
          <cell r="D504">
            <v>239</v>
          </cell>
          <cell r="E504">
            <v>39644</v>
          </cell>
          <cell r="F504">
            <v>0</v>
          </cell>
          <cell r="G504">
            <v>0</v>
          </cell>
          <cell r="H504">
            <v>670000</v>
          </cell>
        </row>
        <row r="505">
          <cell r="A505" t="str">
            <v>15613000304182085001</v>
          </cell>
          <cell r="B505" t="str">
            <v> 15613000304182085001_ </v>
          </cell>
          <cell r="C505" t="str">
            <v>ХАТАМОВЛАР СУЛОЛАСИ ФЕРМЕР ХУЖАЛИГИ МУХТОРАЛИ ХУДОЙБЕРДИ ФХ</v>
          </cell>
          <cell r="D505">
            <v>496</v>
          </cell>
          <cell r="E505">
            <v>39638</v>
          </cell>
          <cell r="F505">
            <v>0</v>
          </cell>
          <cell r="G505">
            <v>0</v>
          </cell>
          <cell r="H505">
            <v>3881327.54</v>
          </cell>
        </row>
        <row r="506">
          <cell r="A506" t="str">
            <v>15613000904182226666</v>
          </cell>
          <cell r="B506" t="str">
            <v> 15613000904182226666_ </v>
          </cell>
          <cell r="C506" t="str">
            <v>ИКРОМ БУРОН ФЕРМЕР ХУЖАЛИГИ ИКРОМ БУРОН ФЕРМЕР ХУЖАЛИГИ</v>
          </cell>
          <cell r="D506">
            <v>198</v>
          </cell>
          <cell r="E506">
            <v>39650</v>
          </cell>
          <cell r="F506">
            <v>0</v>
          </cell>
          <cell r="G506">
            <v>0</v>
          </cell>
          <cell r="H506">
            <v>7100000</v>
          </cell>
        </row>
        <row r="507">
          <cell r="A507" t="str">
            <v>15613000004185176646</v>
          </cell>
          <cell r="B507" t="str">
            <v> 15613000004185176646_ </v>
          </cell>
          <cell r="C507" t="str">
            <v>Юлдуз АДЖД х.ф Юлдуз АДЖД х.ф</v>
          </cell>
          <cell r="D507">
            <v>333</v>
          </cell>
          <cell r="E507">
            <v>39637</v>
          </cell>
          <cell r="F507">
            <v>0</v>
          </cell>
          <cell r="G507">
            <v>0</v>
          </cell>
          <cell r="H507">
            <v>11244500</v>
          </cell>
        </row>
        <row r="508">
          <cell r="A508" t="str">
            <v>15613000404187478066</v>
          </cell>
          <cell r="B508" t="str">
            <v> 15613000404187478066_ </v>
          </cell>
          <cell r="C508" t="str">
            <v>Тулибой бригадир ФХ Тулибой бригадир ФХ</v>
          </cell>
          <cell r="D508">
            <v>620</v>
          </cell>
          <cell r="E508">
            <v>39644</v>
          </cell>
          <cell r="F508">
            <v>0</v>
          </cell>
          <cell r="G508">
            <v>0</v>
          </cell>
          <cell r="H508">
            <v>10308262</v>
          </cell>
        </row>
        <row r="509">
          <cell r="A509" t="str">
            <v>15613000304189511656</v>
          </cell>
          <cell r="B509" t="str">
            <v> 15613000304189511656_ </v>
          </cell>
          <cell r="C509" t="str">
            <v>"RASULOV G I" маъсулияти чекланган жамияти "RASULOV G I" маъсулияти чекланган жамияти</v>
          </cell>
          <cell r="D509">
            <v>455</v>
          </cell>
          <cell r="E509">
            <v>39659</v>
          </cell>
          <cell r="F509">
            <v>0</v>
          </cell>
          <cell r="G509">
            <v>0</v>
          </cell>
          <cell r="H509">
            <v>15033333.800000001</v>
          </cell>
        </row>
        <row r="510">
          <cell r="A510" t="str">
            <v>15613000304190836666</v>
          </cell>
          <cell r="B510" t="str">
            <v> 15613000304190836666_ </v>
          </cell>
          <cell r="C510" t="str">
            <v>Умаров Рустам фермер хужалиги Умаров Рустам фермер хужалиги</v>
          </cell>
          <cell r="D510">
            <v>100</v>
          </cell>
          <cell r="E510">
            <v>39655</v>
          </cell>
          <cell r="F510">
            <v>0</v>
          </cell>
          <cell r="G510">
            <v>0</v>
          </cell>
          <cell r="H510">
            <v>10430000</v>
          </cell>
        </row>
        <row r="511">
          <cell r="A511" t="str">
            <v>15613000704192495120</v>
          </cell>
          <cell r="B511" t="str">
            <v> 15613000704192495120_ </v>
          </cell>
          <cell r="C511" t="str">
            <v>Содикжон ота Гурумсарой ф.х Содикжон ота Гурумсарой ф.х</v>
          </cell>
          <cell r="D511">
            <v>239</v>
          </cell>
          <cell r="E511">
            <v>39644</v>
          </cell>
          <cell r="F511">
            <v>0</v>
          </cell>
          <cell r="G511">
            <v>0</v>
          </cell>
          <cell r="H511">
            <v>3096000</v>
          </cell>
        </row>
        <row r="512">
          <cell r="A512" t="str">
            <v>15613000704193146666</v>
          </cell>
          <cell r="B512" t="str">
            <v> 15613000704193146666_ </v>
          </cell>
          <cell r="C512" t="str">
            <v>Коинот АХ фермер хужалиги Коинот АХ фермер хужалиги</v>
          </cell>
          <cell r="D512">
            <v>326</v>
          </cell>
          <cell r="E512">
            <v>39595</v>
          </cell>
          <cell r="F512">
            <v>0</v>
          </cell>
          <cell r="G512">
            <v>0</v>
          </cell>
          <cell r="H512">
            <v>9370841.3000000007</v>
          </cell>
        </row>
        <row r="513">
          <cell r="A513" t="str">
            <v>15613000504194085666</v>
          </cell>
          <cell r="B513" t="str">
            <v> 15613000504194085666_ </v>
          </cell>
          <cell r="C513" t="str">
            <v>Эшбута-Махсум ф.х Эшбута-Махсум ф.х</v>
          </cell>
          <cell r="D513">
            <v>142</v>
          </cell>
          <cell r="E513">
            <v>39660</v>
          </cell>
          <cell r="F513">
            <v>0</v>
          </cell>
          <cell r="G513">
            <v>1319700</v>
          </cell>
          <cell r="H513">
            <v>17142800</v>
          </cell>
        </row>
        <row r="514">
          <cell r="A514" t="str">
            <v>15613000404200562120</v>
          </cell>
          <cell r="B514" t="str">
            <v> 15613000404200562120_ </v>
          </cell>
          <cell r="C514" t="str">
            <v>"Гайратжон- Шукурилло" фермер хужалиги "Гайратжон- Шукурилло" фермер хужалиги</v>
          </cell>
          <cell r="D514">
            <v>496</v>
          </cell>
          <cell r="E514">
            <v>39643</v>
          </cell>
          <cell r="F514">
            <v>0</v>
          </cell>
          <cell r="G514">
            <v>0</v>
          </cell>
          <cell r="H514">
            <v>32475000</v>
          </cell>
        </row>
        <row r="515">
          <cell r="A515" t="str">
            <v>15613000404200615666</v>
          </cell>
          <cell r="B515" t="str">
            <v> 15613000404200615666_ </v>
          </cell>
          <cell r="C515" t="str">
            <v>"Шайдуллобек" фермер хужалиги "Шайдуллобек" фермер хужалиги</v>
          </cell>
          <cell r="D515">
            <v>496</v>
          </cell>
          <cell r="E515">
            <v>39651</v>
          </cell>
          <cell r="F515">
            <v>0</v>
          </cell>
          <cell r="G515">
            <v>0</v>
          </cell>
          <cell r="H515">
            <v>18812565</v>
          </cell>
        </row>
        <row r="516">
          <cell r="A516" t="str">
            <v>15613000704201281666</v>
          </cell>
          <cell r="B516" t="str">
            <v> 15613000704201281666_ </v>
          </cell>
          <cell r="C516" t="str">
            <v>Шароф ота Бобобеков ф.х Шароф ота Бобобеков ф.х</v>
          </cell>
          <cell r="D516">
            <v>142</v>
          </cell>
          <cell r="E516">
            <v>39659</v>
          </cell>
          <cell r="F516">
            <v>0</v>
          </cell>
          <cell r="G516">
            <v>0</v>
          </cell>
          <cell r="H516">
            <v>20400000</v>
          </cell>
        </row>
        <row r="517">
          <cell r="A517" t="str">
            <v>15613000904203270120</v>
          </cell>
          <cell r="B517" t="str">
            <v> 15613000904203270120_ </v>
          </cell>
          <cell r="C517" t="str">
            <v>МЗА- Маъруф ф.х МЗА- Маъруф ф.х</v>
          </cell>
          <cell r="D517">
            <v>142</v>
          </cell>
          <cell r="E517">
            <v>39658</v>
          </cell>
          <cell r="F517">
            <v>0</v>
          </cell>
          <cell r="G517">
            <v>0</v>
          </cell>
          <cell r="H517">
            <v>71800000</v>
          </cell>
        </row>
        <row r="518">
          <cell r="A518" t="str">
            <v>15613000904203323120</v>
          </cell>
          <cell r="B518" t="str">
            <v> 15613000904203323120_ </v>
          </cell>
          <cell r="C518" t="str">
            <v>Ризаев Неъматжон фермер хужалиги Ризаев Неъматжон фермер хужалиги</v>
          </cell>
          <cell r="D518">
            <v>250</v>
          </cell>
          <cell r="E518">
            <v>39628</v>
          </cell>
          <cell r="F518">
            <v>0</v>
          </cell>
          <cell r="G518">
            <v>0</v>
          </cell>
          <cell r="H518">
            <v>2746000</v>
          </cell>
        </row>
        <row r="519">
          <cell r="A519" t="str">
            <v>15613000904206112666</v>
          </cell>
          <cell r="B519" t="str">
            <v> 15613000904206112666_ </v>
          </cell>
          <cell r="C519" t="str">
            <v>"JARTEPA IYK" FERMER XO'J "JARTEPA IYK" FERMER XO'J</v>
          </cell>
          <cell r="D519">
            <v>333</v>
          </cell>
          <cell r="E519">
            <v>39660</v>
          </cell>
          <cell r="F519">
            <v>0</v>
          </cell>
          <cell r="G519">
            <v>308900</v>
          </cell>
          <cell r="H519">
            <v>4253016</v>
          </cell>
        </row>
        <row r="520">
          <cell r="A520" t="str">
            <v>15613000304209405001</v>
          </cell>
          <cell r="B520" t="str">
            <v> 15613000304209405001_ </v>
          </cell>
          <cell r="C520" t="str">
            <v>Олтинсой ККК ф.х "Oltinsoy KKK" fermer xo'jaligi lizing</v>
          </cell>
          <cell r="D520">
            <v>333</v>
          </cell>
          <cell r="E520">
            <v>38275</v>
          </cell>
          <cell r="F520">
            <v>0</v>
          </cell>
          <cell r="G520">
            <v>0</v>
          </cell>
          <cell r="H520">
            <v>5000000</v>
          </cell>
        </row>
        <row r="521">
          <cell r="A521" t="str">
            <v>15613000404210639666</v>
          </cell>
          <cell r="B521" t="str">
            <v> 15613000404210639666_ </v>
          </cell>
          <cell r="C521" t="str">
            <v>Шахобиддин Мустафаев ф.х Шахобиддин Мустафаев ф.х</v>
          </cell>
          <cell r="D521">
            <v>142</v>
          </cell>
          <cell r="E521">
            <v>39660</v>
          </cell>
          <cell r="F521">
            <v>0</v>
          </cell>
          <cell r="G521">
            <v>570000</v>
          </cell>
          <cell r="H521">
            <v>17620000</v>
          </cell>
        </row>
        <row r="522">
          <cell r="A522" t="str">
            <v>15613000704211905001</v>
          </cell>
          <cell r="B522" t="str">
            <v> 15613000704211905001_ </v>
          </cell>
          <cell r="C522" t="str">
            <v>МУЙДИН УМАРОВ Ф/Х МУЙДИН УМАРОВ Ф/Х</v>
          </cell>
          <cell r="D522">
            <v>496</v>
          </cell>
          <cell r="E522">
            <v>39584</v>
          </cell>
          <cell r="F522">
            <v>0</v>
          </cell>
          <cell r="G522">
            <v>0</v>
          </cell>
          <cell r="H522">
            <v>20000000</v>
          </cell>
        </row>
        <row r="523">
          <cell r="A523" t="str">
            <v>15613000004212250666</v>
          </cell>
          <cell r="B523" t="str">
            <v> 15613000004212250666_ </v>
          </cell>
          <cell r="C523" t="str">
            <v>"Бегзод-Абдумалик" фермер хужалиги "Бегзод-Абдумалик" фермер хужалиги</v>
          </cell>
          <cell r="D523">
            <v>142</v>
          </cell>
          <cell r="E523">
            <v>39655</v>
          </cell>
          <cell r="F523">
            <v>0</v>
          </cell>
          <cell r="G523">
            <v>0</v>
          </cell>
          <cell r="H523">
            <v>24136000</v>
          </cell>
        </row>
        <row r="524">
          <cell r="A524" t="str">
            <v>15613000904212285666</v>
          </cell>
          <cell r="B524" t="str">
            <v> 15613000904212285666_ </v>
          </cell>
          <cell r="C524" t="str">
            <v>Асад бобо авлоди фермер хужалиги Асад бобо авлоди фермер хужалиги</v>
          </cell>
          <cell r="D524">
            <v>188</v>
          </cell>
          <cell r="E524">
            <v>39629</v>
          </cell>
          <cell r="F524">
            <v>0</v>
          </cell>
          <cell r="G524">
            <v>0</v>
          </cell>
          <cell r="H524">
            <v>27700000</v>
          </cell>
        </row>
        <row r="525">
          <cell r="A525" t="str">
            <v>15613000004213049666</v>
          </cell>
          <cell r="B525" t="str">
            <v> 15613000004213049666_ </v>
          </cell>
          <cell r="C525" t="str">
            <v>ХОЛМОН ОТА-УРАЛ ОТА ФХ ХОЛМОН ОТА-УРАЛ ОТА ФХ</v>
          </cell>
          <cell r="D525">
            <v>142</v>
          </cell>
          <cell r="E525">
            <v>39660</v>
          </cell>
          <cell r="F525">
            <v>0</v>
          </cell>
          <cell r="G525">
            <v>745800</v>
          </cell>
          <cell r="H525">
            <v>25354200</v>
          </cell>
        </row>
        <row r="526">
          <cell r="A526" t="str">
            <v>15613000904213742666</v>
          </cell>
          <cell r="B526" t="str">
            <v> 15613000904213742666_ </v>
          </cell>
          <cell r="C526" t="str">
            <v>Назарбой угли Жуман фх Назарбой угли Жуман фх</v>
          </cell>
          <cell r="D526">
            <v>142</v>
          </cell>
          <cell r="E526">
            <v>39660</v>
          </cell>
          <cell r="F526">
            <v>0</v>
          </cell>
          <cell r="G526">
            <v>653000</v>
          </cell>
          <cell r="H526">
            <v>22197000</v>
          </cell>
        </row>
        <row r="527">
          <cell r="A527" t="str">
            <v>15613000504215726666</v>
          </cell>
          <cell r="B527" t="str">
            <v> 15613000504215726666_ </v>
          </cell>
          <cell r="C527" t="str">
            <v>Куктош Султони фермер хужалиги Куктош Султони фермер хужалиги</v>
          </cell>
          <cell r="D527">
            <v>250</v>
          </cell>
          <cell r="E527">
            <v>39419</v>
          </cell>
          <cell r="F527">
            <v>0</v>
          </cell>
          <cell r="G527">
            <v>0</v>
          </cell>
          <cell r="H527">
            <v>13039716</v>
          </cell>
        </row>
        <row r="528">
          <cell r="A528" t="str">
            <v>15613000904217756001</v>
          </cell>
          <cell r="B528" t="str">
            <v> 15613000904217756001_ </v>
          </cell>
          <cell r="C528" t="str">
            <v>Пахлавон Махмуд Косоний С.И.Ч.Ф Пахлавон Махмуд Косоний С.И.Ч.Ф</v>
          </cell>
          <cell r="D528">
            <v>163</v>
          </cell>
          <cell r="E528">
            <v>39588</v>
          </cell>
          <cell r="F528">
            <v>0</v>
          </cell>
          <cell r="G528">
            <v>0</v>
          </cell>
          <cell r="H528">
            <v>389000</v>
          </cell>
        </row>
        <row r="529">
          <cell r="A529" t="str">
            <v>15613000504223296646</v>
          </cell>
          <cell r="B529" t="str">
            <v> 15613000504223296646_ </v>
          </cell>
          <cell r="C529" t="str">
            <v>"Кизлароймома" хусусий корхонаси "Кизлароймома" хусусий корхонаси</v>
          </cell>
          <cell r="D529">
            <v>175</v>
          </cell>
          <cell r="E529">
            <v>39660</v>
          </cell>
          <cell r="F529">
            <v>0</v>
          </cell>
          <cell r="G529">
            <v>273600</v>
          </cell>
          <cell r="H529">
            <v>3610712</v>
          </cell>
        </row>
        <row r="530">
          <cell r="A530" t="str">
            <v>15613000504226428646</v>
          </cell>
          <cell r="B530" t="str">
            <v> 15613000504226428646_ </v>
          </cell>
          <cell r="C530" t="str">
            <v>"Паризода бону" кичик корхонаси "Паризода бону" кичик корхонаси</v>
          </cell>
          <cell r="D530">
            <v>211</v>
          </cell>
          <cell r="E530">
            <v>39659</v>
          </cell>
          <cell r="F530">
            <v>0</v>
          </cell>
          <cell r="G530">
            <v>0</v>
          </cell>
          <cell r="H530">
            <v>15154063.109999999</v>
          </cell>
        </row>
        <row r="531">
          <cell r="A531" t="str">
            <v>15613000904227836001</v>
          </cell>
          <cell r="B531" t="str">
            <v> 15613000904227836001_ </v>
          </cell>
          <cell r="C531" t="str">
            <v>Дедакузиев Мирзаахмад ф.х "Дедакузиев Мирзахмад" ф\х " Лизинг кредити"</v>
          </cell>
          <cell r="D531">
            <v>254</v>
          </cell>
          <cell r="E531">
            <v>39625</v>
          </cell>
          <cell r="F531">
            <v>0</v>
          </cell>
          <cell r="G531">
            <v>0</v>
          </cell>
          <cell r="H531">
            <v>1500000</v>
          </cell>
        </row>
        <row r="532">
          <cell r="A532" t="str">
            <v>15613000004228080666</v>
          </cell>
          <cell r="B532" t="str">
            <v> 15613000004228080666_ </v>
          </cell>
          <cell r="C532" t="str">
            <v>Мухаммадали фх Мухаммадали фх</v>
          </cell>
          <cell r="D532">
            <v>557</v>
          </cell>
          <cell r="E532">
            <v>39549</v>
          </cell>
          <cell r="F532">
            <v>0</v>
          </cell>
          <cell r="G532">
            <v>0</v>
          </cell>
          <cell r="H532">
            <v>30600000</v>
          </cell>
        </row>
        <row r="533">
          <cell r="A533" t="str">
            <v>15613000904231209666</v>
          </cell>
          <cell r="B533" t="str">
            <v> 15613000904231209666_ </v>
          </cell>
          <cell r="C533" t="str">
            <v>Рим Хайтимбат ФХ Рим Хайтимбат ФХ</v>
          </cell>
          <cell r="D533">
            <v>620</v>
          </cell>
          <cell r="E533">
            <v>39657</v>
          </cell>
          <cell r="F533">
            <v>0</v>
          </cell>
          <cell r="G533">
            <v>0</v>
          </cell>
          <cell r="H533">
            <v>35038778</v>
          </cell>
        </row>
        <row r="534">
          <cell r="A534" t="str">
            <v>15613000004231211666</v>
          </cell>
          <cell r="B534" t="str">
            <v> 15613000004231211666_ </v>
          </cell>
          <cell r="C534" t="str">
            <v>Ергулобод ФХ Ергулобод ФХ</v>
          </cell>
          <cell r="D534">
            <v>620</v>
          </cell>
          <cell r="E534">
            <v>39623</v>
          </cell>
          <cell r="F534">
            <v>0</v>
          </cell>
          <cell r="G534">
            <v>0</v>
          </cell>
          <cell r="H534">
            <v>15238600</v>
          </cell>
        </row>
        <row r="535">
          <cell r="A535" t="str">
            <v>15613000404231215666</v>
          </cell>
          <cell r="B535" t="str">
            <v> 15613000404231215666_ </v>
          </cell>
          <cell r="C535" t="str">
            <v>Натий ФХ Натий ФХ</v>
          </cell>
          <cell r="D535">
            <v>620</v>
          </cell>
          <cell r="E535">
            <v>39660</v>
          </cell>
          <cell r="F535">
            <v>0</v>
          </cell>
          <cell r="G535">
            <v>65000</v>
          </cell>
          <cell r="H535">
            <v>17845714</v>
          </cell>
        </row>
        <row r="536">
          <cell r="A536" t="str">
            <v>15613000404231445666</v>
          </cell>
          <cell r="B536" t="str">
            <v> 15613000404231445666_ </v>
          </cell>
          <cell r="C536" t="str">
            <v>ФХ Buetiz TSR ФХ Buetiz TSR</v>
          </cell>
          <cell r="D536">
            <v>281</v>
          </cell>
          <cell r="E536">
            <v>39646</v>
          </cell>
          <cell r="F536">
            <v>0</v>
          </cell>
          <cell r="G536">
            <v>0</v>
          </cell>
          <cell r="H536">
            <v>30000000</v>
          </cell>
        </row>
        <row r="537">
          <cell r="A537" t="str">
            <v>15613000804231709120</v>
          </cell>
          <cell r="B537" t="str">
            <v> 15613000804231709120_ </v>
          </cell>
          <cell r="C537" t="str">
            <v>"Иноятхон Абдулахат кизи" фермер хужалиги "Иноятхон Абдулахат кизи" фермер хужалиги</v>
          </cell>
          <cell r="D537">
            <v>260</v>
          </cell>
          <cell r="E537">
            <v>39628</v>
          </cell>
          <cell r="F537">
            <v>0</v>
          </cell>
          <cell r="G537">
            <v>0</v>
          </cell>
          <cell r="H537">
            <v>4300000</v>
          </cell>
        </row>
        <row r="538">
          <cell r="A538" t="str">
            <v>15613000704232088666</v>
          </cell>
          <cell r="B538" t="str">
            <v> 15613000704232088666_ </v>
          </cell>
          <cell r="C538" t="str">
            <v>"ЖАХОНГИР МАМАТОВ" ФЕРМЕР ХУЖАЛИГИ "ЖАХОНГИР МАМАТОВ" ФЕРМЕР ХУЖАЛИГИ</v>
          </cell>
          <cell r="D538">
            <v>298</v>
          </cell>
          <cell r="E538">
            <v>39638</v>
          </cell>
          <cell r="F538">
            <v>0</v>
          </cell>
          <cell r="G538">
            <v>0</v>
          </cell>
          <cell r="H538">
            <v>637386.71</v>
          </cell>
        </row>
        <row r="539">
          <cell r="A539" t="str">
            <v>15613000604233330666</v>
          </cell>
          <cell r="B539" t="str">
            <v> 15613000604233330666_ </v>
          </cell>
          <cell r="C539" t="str">
            <v>Махам угли Эшонкул фермер хужалиги Махам угли Эшонкул фермер хужалиги</v>
          </cell>
          <cell r="D539">
            <v>188</v>
          </cell>
          <cell r="E539">
            <v>39629</v>
          </cell>
          <cell r="F539">
            <v>0</v>
          </cell>
          <cell r="G539">
            <v>0</v>
          </cell>
          <cell r="H539">
            <v>4750000</v>
          </cell>
        </row>
        <row r="540">
          <cell r="A540" t="str">
            <v>15613000504233374646</v>
          </cell>
          <cell r="B540" t="str">
            <v> 15613000504233374646_ </v>
          </cell>
          <cell r="C540" t="str">
            <v>"Водий мингой бегим" хусусий фирмаси "Водий мингой бегим" хусусий фирмаси</v>
          </cell>
          <cell r="D540">
            <v>496</v>
          </cell>
          <cell r="E540">
            <v>39651</v>
          </cell>
          <cell r="F540">
            <v>0</v>
          </cell>
          <cell r="G540">
            <v>0</v>
          </cell>
          <cell r="H540">
            <v>15553892</v>
          </cell>
        </row>
        <row r="541">
          <cell r="A541" t="str">
            <v>15613000204234808001</v>
          </cell>
          <cell r="B541" t="str">
            <v> 15613000204234808001_ </v>
          </cell>
          <cell r="C541" t="str">
            <v>НУЯМ СУЛАЙМОНОВ Ф/Х НУЯМ СУЛАЙМОНОВ Ф/Х</v>
          </cell>
          <cell r="D541">
            <v>496</v>
          </cell>
          <cell r="E541">
            <v>39625</v>
          </cell>
          <cell r="F541">
            <v>0</v>
          </cell>
          <cell r="G541">
            <v>0</v>
          </cell>
          <cell r="H541">
            <v>421644</v>
          </cell>
        </row>
        <row r="542">
          <cell r="A542" t="str">
            <v>15613000104235202646</v>
          </cell>
          <cell r="B542" t="str">
            <v> 15613000104235202646_ </v>
          </cell>
          <cell r="C542" t="str">
            <v>Кеш-Ал Лухмон х/к ва с/ф Кеш-Ал Лухмон х/к ва с/ф</v>
          </cell>
          <cell r="D542">
            <v>167</v>
          </cell>
          <cell r="E542">
            <v>39538</v>
          </cell>
          <cell r="F542">
            <v>0</v>
          </cell>
          <cell r="G542">
            <v>0</v>
          </cell>
          <cell r="H542">
            <v>24000000</v>
          </cell>
        </row>
        <row r="543">
          <cell r="A543" t="str">
            <v>15613000304235206646</v>
          </cell>
          <cell r="B543" t="str">
            <v> 15613000304235206646_ </v>
          </cell>
          <cell r="C543" t="str">
            <v>Азамат Султонбек хусусий фирмаси Азамат Султонбек хусусий фирмаси</v>
          </cell>
          <cell r="D543">
            <v>233</v>
          </cell>
          <cell r="E543">
            <v>39654</v>
          </cell>
          <cell r="F543">
            <v>0</v>
          </cell>
          <cell r="G543">
            <v>0</v>
          </cell>
          <cell r="H543">
            <v>8284144</v>
          </cell>
        </row>
        <row r="544">
          <cell r="A544" t="str">
            <v>15613000304235471001</v>
          </cell>
          <cell r="B544" t="str">
            <v> 15613000304235471001_ </v>
          </cell>
          <cell r="C544" t="str">
            <v>"Бахт Маркет" хус.фирма "Бахт Маркет" хус.фирма</v>
          </cell>
          <cell r="D544">
            <v>142</v>
          </cell>
          <cell r="E544">
            <v>39659</v>
          </cell>
          <cell r="F544">
            <v>0</v>
          </cell>
          <cell r="G544">
            <v>0</v>
          </cell>
          <cell r="H544">
            <v>83855000</v>
          </cell>
        </row>
        <row r="545">
          <cell r="A545" t="str">
            <v>15613000804235965001</v>
          </cell>
          <cell r="B545" t="str">
            <v> 15613000804235965001_ </v>
          </cell>
          <cell r="C545" t="str">
            <v>Эрманов У ФХ Эрманов У ФХ</v>
          </cell>
          <cell r="D545">
            <v>620</v>
          </cell>
          <cell r="E545">
            <v>39644</v>
          </cell>
          <cell r="F545">
            <v>0</v>
          </cell>
          <cell r="G545">
            <v>0</v>
          </cell>
          <cell r="H545">
            <v>20878477</v>
          </cell>
        </row>
        <row r="546">
          <cell r="A546" t="str">
            <v>15613000204235967666</v>
          </cell>
          <cell r="B546" t="str">
            <v> 15613000204235967666_ </v>
          </cell>
          <cell r="C546" t="str">
            <v>Маъруф Шахло ФХ Маъруф Шахло ФХ</v>
          </cell>
          <cell r="D546">
            <v>620</v>
          </cell>
          <cell r="E546">
            <v>39660</v>
          </cell>
          <cell r="F546">
            <v>0</v>
          </cell>
          <cell r="G546">
            <v>1035000</v>
          </cell>
          <cell r="H546">
            <v>30015000</v>
          </cell>
        </row>
        <row r="547">
          <cell r="A547" t="str">
            <v>15613000704236359120</v>
          </cell>
          <cell r="B547" t="str">
            <v> 15613000704236359120_ </v>
          </cell>
          <cell r="C547" t="str">
            <v>Жумаев Бобомурод ф\х Жумаев Бобомурод ф\х</v>
          </cell>
          <cell r="D547">
            <v>182</v>
          </cell>
          <cell r="E547">
            <v>39648</v>
          </cell>
          <cell r="F547">
            <v>0</v>
          </cell>
          <cell r="G547">
            <v>0</v>
          </cell>
          <cell r="H547">
            <v>33975000</v>
          </cell>
        </row>
        <row r="548">
          <cell r="A548" t="str">
            <v>15613000804236651646</v>
          </cell>
          <cell r="B548" t="str">
            <v> 15613000804236651646_ </v>
          </cell>
          <cell r="C548" t="str">
            <v>"JUMA UMAR BOBO" xususiy firmasi "JUMA UMAR BOBO" xususiy firmasi</v>
          </cell>
          <cell r="D548">
            <v>101</v>
          </cell>
          <cell r="E548">
            <v>39660</v>
          </cell>
          <cell r="F548">
            <v>0</v>
          </cell>
          <cell r="G548">
            <v>7941.83</v>
          </cell>
          <cell r="H548">
            <v>11446195.59</v>
          </cell>
        </row>
        <row r="549">
          <cell r="A549" t="str">
            <v>15613000804237660666</v>
          </cell>
          <cell r="B549" t="str">
            <v> 15613000804237660666_ </v>
          </cell>
          <cell r="C549" t="str">
            <v>"Сафар Хомид" фермер хужалиги "Сафар Хомид" фермер хужалиги</v>
          </cell>
          <cell r="D549">
            <v>152</v>
          </cell>
          <cell r="E549">
            <v>39660</v>
          </cell>
          <cell r="F549">
            <v>0</v>
          </cell>
          <cell r="G549">
            <v>115000</v>
          </cell>
          <cell r="H549">
            <v>2419000</v>
          </cell>
        </row>
        <row r="550">
          <cell r="A550" t="str">
            <v>15613000004238951646</v>
          </cell>
          <cell r="B550" t="str">
            <v> 15613000004238951646_ </v>
          </cell>
          <cell r="C550" t="str">
            <v>ТОМАРИС МЕРОС ХУСУСИЙ ФИРМАСИ. ТОМАРИС МЕРОС ХУСУСИЙ ФИРМАСИ.</v>
          </cell>
          <cell r="D550">
            <v>496</v>
          </cell>
          <cell r="E550">
            <v>39660</v>
          </cell>
          <cell r="F550">
            <v>0</v>
          </cell>
          <cell r="G550">
            <v>1000</v>
          </cell>
          <cell r="H550">
            <v>21083208</v>
          </cell>
        </row>
        <row r="551">
          <cell r="A551" t="str">
            <v>15613000004239051646</v>
          </cell>
          <cell r="B551" t="str">
            <v> 15613000004239051646_ </v>
          </cell>
          <cell r="C551" t="str">
            <v>"Аббос - YUS " хусусий фирмаси "Аббос - YUS " хусусий фирмаси</v>
          </cell>
          <cell r="D551">
            <v>260</v>
          </cell>
          <cell r="E551">
            <v>39660</v>
          </cell>
          <cell r="F551">
            <v>0</v>
          </cell>
          <cell r="G551">
            <v>560000</v>
          </cell>
          <cell r="H551">
            <v>5828889</v>
          </cell>
        </row>
        <row r="552">
          <cell r="A552" t="str">
            <v>15613000204240322646</v>
          </cell>
          <cell r="B552" t="str">
            <v> 15613000204240322646_ </v>
          </cell>
          <cell r="C552" t="str">
            <v>ДУНЕ-ДОН-ЯРМА ШУЪБА КОРХОНАСИ ДУНЕ-ДОН-ЯРМА ШУЪБА КОРХОНАСИ</v>
          </cell>
          <cell r="D552">
            <v>198</v>
          </cell>
          <cell r="E552">
            <v>39596</v>
          </cell>
          <cell r="F552">
            <v>0</v>
          </cell>
          <cell r="G552">
            <v>0</v>
          </cell>
          <cell r="H552">
            <v>40000000</v>
          </cell>
        </row>
        <row r="553">
          <cell r="A553" t="str">
            <v>15613000504240563001</v>
          </cell>
          <cell r="B553" t="str">
            <v> 15613000504240563001_ </v>
          </cell>
          <cell r="C553" t="str">
            <v>"Султан Кендекли" ФХ "Султан Кендекли" ФХ</v>
          </cell>
          <cell r="D553">
            <v>584</v>
          </cell>
          <cell r="E553">
            <v>39507</v>
          </cell>
          <cell r="F553">
            <v>0</v>
          </cell>
          <cell r="G553">
            <v>0</v>
          </cell>
          <cell r="H553">
            <v>23520908</v>
          </cell>
        </row>
        <row r="554">
          <cell r="A554" t="str">
            <v>15613000604240710666</v>
          </cell>
          <cell r="B554" t="str">
            <v> 15613000604240710666_ </v>
          </cell>
          <cell r="C554" t="str">
            <v>"Надира-Фурхат" ФХ "Надира-Фурхат" ФХ</v>
          </cell>
          <cell r="D554">
            <v>584</v>
          </cell>
          <cell r="E554">
            <v>39616</v>
          </cell>
          <cell r="F554">
            <v>0</v>
          </cell>
          <cell r="G554">
            <v>0</v>
          </cell>
          <cell r="H554">
            <v>30600000</v>
          </cell>
        </row>
        <row r="555">
          <cell r="A555" t="str">
            <v>15613000104241768666</v>
          </cell>
          <cell r="B555" t="str">
            <v> 15613000104241768666_ </v>
          </cell>
          <cell r="C555" t="str">
            <v>Бекмуродов Рузикул-Г Бекмуродов Рузикул-Г</v>
          </cell>
          <cell r="D555">
            <v>163</v>
          </cell>
          <cell r="E555">
            <v>39507</v>
          </cell>
          <cell r="F555">
            <v>0</v>
          </cell>
          <cell r="G555">
            <v>0</v>
          </cell>
          <cell r="H555">
            <v>2437000</v>
          </cell>
        </row>
        <row r="556">
          <cell r="A556" t="str">
            <v>15613000204242797646</v>
          </cell>
          <cell r="B556" t="str">
            <v> 15613000204242797646_ </v>
          </cell>
          <cell r="C556" t="str">
            <v>Авто Супер Савдо Камаз савдо ва ишлаб чикариш фирмаси Авто Супер Савдо Камаз савдо ва ишлаб чикариш фирмаси</v>
          </cell>
          <cell r="D556">
            <v>109</v>
          </cell>
          <cell r="E556">
            <v>39654</v>
          </cell>
          <cell r="F556">
            <v>0</v>
          </cell>
          <cell r="G556">
            <v>0</v>
          </cell>
          <cell r="H556">
            <v>9987000</v>
          </cell>
        </row>
        <row r="557">
          <cell r="A557" t="str">
            <v>15613000204243070120</v>
          </cell>
          <cell r="B557" t="str">
            <v> 15613000204243070120_ </v>
          </cell>
          <cell r="C557" t="str">
            <v>Давлатбоев Сабир ФХ Давлатбоев Сабир ФХ</v>
          </cell>
          <cell r="D557">
            <v>620</v>
          </cell>
          <cell r="E557">
            <v>39629</v>
          </cell>
          <cell r="F557">
            <v>0</v>
          </cell>
          <cell r="G557">
            <v>0</v>
          </cell>
          <cell r="H557">
            <v>143100000</v>
          </cell>
        </row>
        <row r="558">
          <cell r="A558" t="str">
            <v>15613000404243903666</v>
          </cell>
          <cell r="B558" t="str">
            <v> 15613000404243903666_ </v>
          </cell>
          <cell r="C558" t="str">
            <v>Каримов Чори бобо К фх Каримов Чори бобо К фх</v>
          </cell>
          <cell r="D558">
            <v>152</v>
          </cell>
          <cell r="E558">
            <v>39644</v>
          </cell>
          <cell r="F558">
            <v>0</v>
          </cell>
          <cell r="G558">
            <v>0</v>
          </cell>
          <cell r="H558">
            <v>22150000</v>
          </cell>
        </row>
        <row r="559">
          <cell r="A559" t="str">
            <v>15613000904244719001</v>
          </cell>
          <cell r="B559" t="str">
            <v> 15613000904244719001_ </v>
          </cell>
          <cell r="C559" t="str">
            <v>"Фарида МФД" Х.С.К. "Фарида МФД" Х.С.К.</v>
          </cell>
          <cell r="D559">
            <v>188</v>
          </cell>
          <cell r="E559">
            <v>39604</v>
          </cell>
          <cell r="F559">
            <v>0</v>
          </cell>
          <cell r="G559">
            <v>0</v>
          </cell>
          <cell r="H559">
            <v>240000</v>
          </cell>
        </row>
        <row r="560">
          <cell r="A560" t="str">
            <v>15613000204245953646</v>
          </cell>
          <cell r="B560" t="str">
            <v> 15613000204245953646_ </v>
          </cell>
          <cell r="C560" t="str">
            <v>Матонат-ИБС куп тармокли хусусий фирмаси Матонат-ИБС куп тармокли хусусий фирмаси</v>
          </cell>
          <cell r="D560">
            <v>135</v>
          </cell>
          <cell r="E560">
            <v>39636</v>
          </cell>
          <cell r="F560">
            <v>0</v>
          </cell>
          <cell r="G560">
            <v>0</v>
          </cell>
          <cell r="H560">
            <v>27250000</v>
          </cell>
        </row>
        <row r="561">
          <cell r="A561" t="str">
            <v>15613000304247598001</v>
          </cell>
          <cell r="B561" t="str">
            <v> 15613000304247598001_ </v>
          </cell>
          <cell r="C561" t="str">
            <v>БОБОМУРОД ТУРДИ Ф\Х БОБОМУРОД ТУРДИ ФЕРМЕР ХУЖАЛИГИ</v>
          </cell>
          <cell r="D561">
            <v>101</v>
          </cell>
          <cell r="E561">
            <v>39447</v>
          </cell>
          <cell r="F561">
            <v>0</v>
          </cell>
          <cell r="G561">
            <v>0</v>
          </cell>
          <cell r="H561">
            <v>2876200</v>
          </cell>
        </row>
        <row r="562">
          <cell r="A562" t="str">
            <v>15613000104248725666</v>
          </cell>
          <cell r="B562" t="str">
            <v> 15613000104248725666_ </v>
          </cell>
          <cell r="C562" t="str">
            <v>"Неъматжонбой - НБН" фермер хужалиги "Неъматжонбой - НБН" фермер хужалиги</v>
          </cell>
          <cell r="D562">
            <v>260</v>
          </cell>
          <cell r="E562">
            <v>39654</v>
          </cell>
          <cell r="F562">
            <v>0</v>
          </cell>
          <cell r="G562">
            <v>0</v>
          </cell>
          <cell r="H562">
            <v>13429000</v>
          </cell>
        </row>
        <row r="563">
          <cell r="A563" t="str">
            <v>15613000504248818001</v>
          </cell>
          <cell r="B563" t="str">
            <v> 15613000504248818001_ </v>
          </cell>
          <cell r="C563" t="str">
            <v>" Мирхамидбобо-Х М З " фермер хужалиги " Мирхамидбобо-Х М З " фермер хужалиги</v>
          </cell>
          <cell r="D563">
            <v>260</v>
          </cell>
          <cell r="E563">
            <v>39325</v>
          </cell>
          <cell r="F563">
            <v>0</v>
          </cell>
          <cell r="G563">
            <v>0</v>
          </cell>
          <cell r="H563">
            <v>8976465.4800000004</v>
          </cell>
        </row>
        <row r="564">
          <cell r="A564" t="str">
            <v>15613000504251318666</v>
          </cell>
          <cell r="B564" t="str">
            <v> 15613000504251318666_ </v>
          </cell>
          <cell r="C564" t="str">
            <v>"Yoqubho'ja ota" fermer xo'jaligi "Yoqubho'ja ota" fermer xo'jaligi</v>
          </cell>
          <cell r="D564">
            <v>483</v>
          </cell>
          <cell r="E564">
            <v>39643</v>
          </cell>
          <cell r="F564">
            <v>0</v>
          </cell>
          <cell r="G564">
            <v>0</v>
          </cell>
          <cell r="H564">
            <v>1788706.6</v>
          </cell>
        </row>
        <row r="565">
          <cell r="A565" t="str">
            <v>15613000004252719666</v>
          </cell>
          <cell r="B565" t="str">
            <v> 15613000004252719666_ </v>
          </cell>
          <cell r="C565" t="str">
            <v>Холмирзо Умид ф\х Холмирзо Умид ф\х</v>
          </cell>
          <cell r="D565">
            <v>163</v>
          </cell>
          <cell r="E565">
            <v>39636</v>
          </cell>
          <cell r="F565">
            <v>0</v>
          </cell>
          <cell r="G565">
            <v>0</v>
          </cell>
          <cell r="H565">
            <v>22000000</v>
          </cell>
        </row>
        <row r="566">
          <cell r="A566" t="str">
            <v>15613000704253578646</v>
          </cell>
          <cell r="B566" t="str">
            <v> 15613000704253578646_ </v>
          </cell>
          <cell r="C566" t="str">
            <v>Тиламуратов Шукурла куп т Тиламуратов Шукурла куп т</v>
          </cell>
          <cell r="D566">
            <v>620</v>
          </cell>
          <cell r="E566">
            <v>39568</v>
          </cell>
          <cell r="F566">
            <v>0</v>
          </cell>
          <cell r="G566">
            <v>0</v>
          </cell>
          <cell r="H566">
            <v>10000000</v>
          </cell>
        </row>
        <row r="567">
          <cell r="A567" t="str">
            <v>15613000504253682120</v>
          </cell>
          <cell r="B567" t="str">
            <v> 15613000504253682120_ </v>
          </cell>
          <cell r="C567" t="str">
            <v>ХАМЗАОБОД ЗАМИНИ ФЕРМЕР ХУЖАЛИГИ ХАМЗАОБОД ЗАМИНИ ФЕРМЕР ХУЖАЛИГИ</v>
          </cell>
          <cell r="D567">
            <v>496</v>
          </cell>
          <cell r="E567">
            <v>39619</v>
          </cell>
          <cell r="F567">
            <v>0</v>
          </cell>
          <cell r="G567">
            <v>0</v>
          </cell>
          <cell r="H567">
            <v>22075000</v>
          </cell>
        </row>
        <row r="568">
          <cell r="A568" t="str">
            <v>15613000404254279646</v>
          </cell>
          <cell r="B568" t="str">
            <v> 15613000404254279646_ </v>
          </cell>
          <cell r="C568" t="str">
            <v>Камалак Истикболи улгуржи тайёрлов савдо ишлаб чикариш фирмаси Камалак Истикболи улгуржи тайёрлов савдо ишлаб чикариш фирмаси</v>
          </cell>
          <cell r="D568">
            <v>175</v>
          </cell>
          <cell r="E568">
            <v>39651</v>
          </cell>
          <cell r="F568">
            <v>0</v>
          </cell>
          <cell r="G568">
            <v>0</v>
          </cell>
          <cell r="H568">
            <v>15440000</v>
          </cell>
        </row>
        <row r="569">
          <cell r="A569" t="str">
            <v>15613000604254454666</v>
          </cell>
          <cell r="B569" t="str">
            <v> 15613000604254454666_ </v>
          </cell>
          <cell r="C569" t="str">
            <v>ФХ Begam bobo ФХ Begam bobo</v>
          </cell>
          <cell r="D569">
            <v>281</v>
          </cell>
          <cell r="E569">
            <v>39654</v>
          </cell>
          <cell r="F569">
            <v>0</v>
          </cell>
          <cell r="G569">
            <v>0</v>
          </cell>
          <cell r="H569">
            <v>23000000</v>
          </cell>
        </row>
        <row r="570">
          <cell r="A570" t="str">
            <v>15613000704254611666</v>
          </cell>
          <cell r="B570" t="str">
            <v> 15613000704254611666_ </v>
          </cell>
          <cell r="C570" t="str">
            <v>Бобожонов Рахимбой ФХ Бобожонов Рахимбой ФХ</v>
          </cell>
          <cell r="D570">
            <v>620</v>
          </cell>
          <cell r="E570">
            <v>39658</v>
          </cell>
          <cell r="F570">
            <v>0</v>
          </cell>
          <cell r="G570">
            <v>0</v>
          </cell>
          <cell r="H570">
            <v>13336723</v>
          </cell>
        </row>
        <row r="571">
          <cell r="A571" t="str">
            <v>15613000904255205646</v>
          </cell>
          <cell r="B571" t="str">
            <v> 15613000904255205646_ </v>
          </cell>
          <cell r="C571" t="str">
            <v>"Marvarid-Zarina" Ko' Tarmoqli xususiy firmasi "Marvarid-Zarina" Ko' Tarmoqli xususiy firmasi</v>
          </cell>
          <cell r="D571">
            <v>326</v>
          </cell>
          <cell r="E571">
            <v>39659</v>
          </cell>
          <cell r="F571">
            <v>0</v>
          </cell>
          <cell r="G571">
            <v>0</v>
          </cell>
          <cell r="H571">
            <v>14624960.800000001</v>
          </cell>
        </row>
        <row r="572">
          <cell r="A572" t="str">
            <v>15613000004255238666</v>
          </cell>
          <cell r="B572" t="str">
            <v> 15613000004255238666_ </v>
          </cell>
          <cell r="C572" t="str">
            <v>FX "JO`RA ALMURODOV" FX "JO`RA ALMURODOV"</v>
          </cell>
          <cell r="D572">
            <v>348</v>
          </cell>
          <cell r="E572">
            <v>39652</v>
          </cell>
          <cell r="F572">
            <v>0</v>
          </cell>
          <cell r="G572">
            <v>0</v>
          </cell>
          <cell r="H572">
            <v>22475000</v>
          </cell>
        </row>
        <row r="573">
          <cell r="A573" t="str">
            <v>15613000004255609666</v>
          </cell>
          <cell r="B573" t="str">
            <v> 15613000004255609666_ </v>
          </cell>
          <cell r="C573" t="str">
            <v>Ширин Булок ФХ Ширин Булок ФХ</v>
          </cell>
          <cell r="D573">
            <v>620</v>
          </cell>
          <cell r="E573">
            <v>39656</v>
          </cell>
          <cell r="F573">
            <v>0</v>
          </cell>
          <cell r="G573">
            <v>0</v>
          </cell>
          <cell r="H573">
            <v>15882354</v>
          </cell>
        </row>
        <row r="574">
          <cell r="A574" t="str">
            <v>15613000604258389646</v>
          </cell>
          <cell r="B574" t="str">
            <v> 15613000604258389646_ </v>
          </cell>
          <cell r="C574" t="str">
            <v>Сехрли улка куп тармокли хусусий фирмаси Сехрли улка куп тармокли хусусий фирмаси</v>
          </cell>
          <cell r="D574">
            <v>135</v>
          </cell>
          <cell r="E574">
            <v>39653</v>
          </cell>
          <cell r="F574">
            <v>0</v>
          </cell>
          <cell r="G574">
            <v>0</v>
          </cell>
          <cell r="H574">
            <v>19000000</v>
          </cell>
        </row>
        <row r="575">
          <cell r="A575" t="str">
            <v>15613000804258667666</v>
          </cell>
          <cell r="B575" t="str">
            <v> 15613000804258667666_ </v>
          </cell>
          <cell r="C575" t="str">
            <v>"Sarbon - NE" фермер хужалиги "Sarbon - NE" фермер хужалиги</v>
          </cell>
          <cell r="D575">
            <v>281</v>
          </cell>
          <cell r="E575">
            <v>39660</v>
          </cell>
          <cell r="F575">
            <v>0</v>
          </cell>
          <cell r="G575">
            <v>1700000</v>
          </cell>
          <cell r="H575">
            <v>11300000</v>
          </cell>
        </row>
        <row r="576">
          <cell r="A576" t="str">
            <v>15613000204260392202</v>
          </cell>
          <cell r="B576" t="str">
            <v> 15613000204260392202_ </v>
          </cell>
          <cell r="C576" t="str">
            <v>"МАШАРИП- ДУСЧАН" фермер хужалиги "МАШАРИП- ДУСЧАН" фермер хужалиги</v>
          </cell>
          <cell r="D576">
            <v>549</v>
          </cell>
          <cell r="E576">
            <v>39612</v>
          </cell>
          <cell r="F576">
            <v>0</v>
          </cell>
          <cell r="G576">
            <v>0</v>
          </cell>
          <cell r="H576">
            <v>7499900.0999999996</v>
          </cell>
        </row>
        <row r="577">
          <cell r="A577" t="str">
            <v>15613000704260577001</v>
          </cell>
          <cell r="B577" t="str">
            <v> 15613000704260577001_ </v>
          </cell>
          <cell r="C577" t="str">
            <v>ХАЛКОБОД МТП ХАЛКОБОД МТП</v>
          </cell>
          <cell r="D577">
            <v>110</v>
          </cell>
          <cell r="E577">
            <v>39587</v>
          </cell>
          <cell r="F577">
            <v>0</v>
          </cell>
          <cell r="G577">
            <v>0</v>
          </cell>
          <cell r="H577">
            <v>16770000</v>
          </cell>
        </row>
        <row r="578">
          <cell r="A578" t="str">
            <v>15613000704262234001</v>
          </cell>
          <cell r="B578" t="str">
            <v> 15613000704262234001_ </v>
          </cell>
          <cell r="C578" t="str">
            <v>МИРЖАЛОЛ ЗУНУНОВ ф.х. МИРЖАЛОЛ ЗУНУНОВ ф.х.</v>
          </cell>
          <cell r="D578">
            <v>145</v>
          </cell>
          <cell r="E578">
            <v>39507</v>
          </cell>
          <cell r="F578">
            <v>0</v>
          </cell>
          <cell r="G578">
            <v>0</v>
          </cell>
          <cell r="H578">
            <v>2326500</v>
          </cell>
        </row>
        <row r="579">
          <cell r="A579" t="str">
            <v>15613000704263017646</v>
          </cell>
          <cell r="B579" t="str">
            <v> 15613000704263017646_ </v>
          </cell>
          <cell r="C579" t="str">
            <v>"Соглом булинг" ХКК "Соглом булинг" ХКК</v>
          </cell>
          <cell r="D579">
            <v>326</v>
          </cell>
          <cell r="E579">
            <v>39660</v>
          </cell>
          <cell r="F579">
            <v>0</v>
          </cell>
          <cell r="G579">
            <v>242000</v>
          </cell>
          <cell r="H579">
            <v>21596000</v>
          </cell>
        </row>
        <row r="580">
          <cell r="A580" t="str">
            <v>15613000104266980666</v>
          </cell>
          <cell r="B580" t="str">
            <v> 15613000104266980666_ </v>
          </cell>
          <cell r="C580" t="str">
            <v>"ОЛТИН НУР" ФЕРМЕР ХУЖАЛИГИ "ОЛТИН НУР" ФЕРМЕР ХУЖАЛИГИ</v>
          </cell>
          <cell r="D580">
            <v>63</v>
          </cell>
          <cell r="E580">
            <v>39651</v>
          </cell>
          <cell r="F580">
            <v>0</v>
          </cell>
          <cell r="G580">
            <v>0</v>
          </cell>
          <cell r="H580">
            <v>20973940.489999998</v>
          </cell>
        </row>
        <row r="581">
          <cell r="A581" t="str">
            <v>15613000504268000646</v>
          </cell>
          <cell r="B581" t="str">
            <v> 15613000504268000646_ </v>
          </cell>
          <cell r="C581" t="str">
            <v>EXPRESS-ECONOMY ХФ EXPRESS-ECONOMY ХФ</v>
          </cell>
          <cell r="D581">
            <v>198</v>
          </cell>
          <cell r="E581">
            <v>39588</v>
          </cell>
          <cell r="F581">
            <v>0</v>
          </cell>
          <cell r="G581">
            <v>0</v>
          </cell>
          <cell r="H581">
            <v>41000000</v>
          </cell>
        </row>
        <row r="582">
          <cell r="A582" t="str">
            <v>15613000304269432646</v>
          </cell>
          <cell r="B582" t="str">
            <v> 15613000304269432646_ </v>
          </cell>
          <cell r="C582" t="str">
            <v>SHABU &amp; CO КОМПАНИЯСИ SHABU &amp; CO КОМПАНИЯСИ</v>
          </cell>
          <cell r="D582">
            <v>496</v>
          </cell>
          <cell r="E582">
            <v>39658</v>
          </cell>
          <cell r="F582">
            <v>0</v>
          </cell>
          <cell r="G582">
            <v>0</v>
          </cell>
          <cell r="H582">
            <v>6540732</v>
          </cell>
        </row>
        <row r="583">
          <cell r="A583" t="str">
            <v>15613000504270329666</v>
          </cell>
          <cell r="B583" t="str">
            <v> 15613000504270329666_ </v>
          </cell>
          <cell r="C583" t="str">
            <v>Феруз Сурхон фермер хужалиги Феруз Сурхон фермер хужалиги</v>
          </cell>
          <cell r="D583">
            <v>342</v>
          </cell>
          <cell r="E583">
            <v>39650</v>
          </cell>
          <cell r="F583">
            <v>0</v>
          </cell>
          <cell r="G583">
            <v>0</v>
          </cell>
          <cell r="H583">
            <v>26740000</v>
          </cell>
        </row>
        <row r="584">
          <cell r="A584" t="str">
            <v>15613000904271958001</v>
          </cell>
          <cell r="B584" t="str">
            <v> 15613000904271958001_ </v>
          </cell>
          <cell r="C584" t="str">
            <v>Зокир -Али -Бек фермер хужалиги Зокир -Али -Бек фермер хужалиги</v>
          </cell>
          <cell r="D584">
            <v>342</v>
          </cell>
          <cell r="E584">
            <v>39640</v>
          </cell>
          <cell r="F584">
            <v>0</v>
          </cell>
          <cell r="G584">
            <v>0</v>
          </cell>
          <cell r="H584">
            <v>639790</v>
          </cell>
        </row>
        <row r="585">
          <cell r="A585" t="str">
            <v>15613000904272675646</v>
          </cell>
          <cell r="B585" t="str">
            <v> 15613000904272675646_ </v>
          </cell>
          <cell r="C585" t="str">
            <v>Ф "SAXIY-SERVIS" Ф "SAXIY-SERVIS"</v>
          </cell>
          <cell r="D585">
            <v>467</v>
          </cell>
          <cell r="E585">
            <v>39658</v>
          </cell>
          <cell r="F585">
            <v>0</v>
          </cell>
          <cell r="G585">
            <v>0</v>
          </cell>
          <cell r="H585">
            <v>21619546</v>
          </cell>
        </row>
        <row r="586">
          <cell r="A586" t="str">
            <v>15613000004274560646</v>
          </cell>
          <cell r="B586" t="str">
            <v> 15613000004274560646_ </v>
          </cell>
          <cell r="C586" t="str">
            <v>ФАР ИНБИСОТ ХК ФАР ИНБИСОТ ХК</v>
          </cell>
          <cell r="D586">
            <v>496</v>
          </cell>
          <cell r="E586">
            <v>39569</v>
          </cell>
          <cell r="F586">
            <v>0</v>
          </cell>
          <cell r="G586">
            <v>0</v>
          </cell>
          <cell r="H586">
            <v>20617982.27</v>
          </cell>
        </row>
        <row r="587">
          <cell r="A587" t="str">
            <v>15613000804275356120</v>
          </cell>
          <cell r="B587" t="str">
            <v> 15613000804275356120_ </v>
          </cell>
          <cell r="C587" t="str">
            <v>Gujumsoy - Oqdaryo ф\х Gujumsoy - Oqdaryo ф\х</v>
          </cell>
          <cell r="D587">
            <v>266</v>
          </cell>
          <cell r="E587">
            <v>39660</v>
          </cell>
          <cell r="F587">
            <v>0</v>
          </cell>
          <cell r="G587">
            <v>767529.88</v>
          </cell>
          <cell r="H587">
            <v>25799276.690000001</v>
          </cell>
        </row>
        <row r="588">
          <cell r="A588" t="str">
            <v>15613000804277655001</v>
          </cell>
          <cell r="B588" t="str">
            <v> 15613000804277655001_ </v>
          </cell>
          <cell r="C588" t="str">
            <v>"ХОННАЗАР ШАРОПОВ" ФЕРМЕР ХУЖАЛИГИ "ХОННАЗАР ШАРОПОВ" ФЕРМЕР ХУЖАЛИГИ</v>
          </cell>
          <cell r="D588">
            <v>268</v>
          </cell>
          <cell r="E588">
            <v>39553</v>
          </cell>
          <cell r="F588">
            <v>0</v>
          </cell>
          <cell r="G588">
            <v>0</v>
          </cell>
          <cell r="H588">
            <v>570352</v>
          </cell>
        </row>
        <row r="589">
          <cell r="A589" t="str">
            <v>15613000804278333646</v>
          </cell>
          <cell r="B589" t="str">
            <v> 15613000804278333646_ </v>
          </cell>
          <cell r="C589" t="str">
            <v>"Орифжон-Сарваржон" ХИЧФ "Орифжон-Сарваржон" ХИЧФ</v>
          </cell>
          <cell r="D589">
            <v>384</v>
          </cell>
          <cell r="E589">
            <v>39579</v>
          </cell>
          <cell r="F589">
            <v>0</v>
          </cell>
          <cell r="G589">
            <v>0</v>
          </cell>
          <cell r="H589">
            <v>18000000</v>
          </cell>
        </row>
        <row r="590">
          <cell r="A590" t="str">
            <v>15613000904280209001</v>
          </cell>
          <cell r="B590" t="str">
            <v> 15613000904280209001_ </v>
          </cell>
          <cell r="C590" t="str">
            <v>"Абдиразаков Ишмумин" фермер хужалиги "Абдиразаков Ишмумин" фермер хужалиги</v>
          </cell>
          <cell r="D590">
            <v>326</v>
          </cell>
          <cell r="E590">
            <v>38274</v>
          </cell>
          <cell r="F590">
            <v>0</v>
          </cell>
          <cell r="G590">
            <v>0</v>
          </cell>
          <cell r="H590">
            <v>4954997</v>
          </cell>
        </row>
        <row r="591">
          <cell r="A591" t="str">
            <v>15613000404280809666</v>
          </cell>
          <cell r="B591" t="str">
            <v> 15613000404280809666_ </v>
          </cell>
          <cell r="C591" t="str">
            <v>НУРОТА ЗАМИНИ ФЕРМЕР ХУЖАЛИГИ НУРОТА ЗАМИНИ ФЕРМЕР ХУЖАЛИГИ</v>
          </cell>
          <cell r="D591">
            <v>198</v>
          </cell>
          <cell r="E591">
            <v>39617</v>
          </cell>
          <cell r="F591">
            <v>0</v>
          </cell>
          <cell r="G591">
            <v>0</v>
          </cell>
          <cell r="H591">
            <v>15155400</v>
          </cell>
        </row>
        <row r="592">
          <cell r="A592" t="str">
            <v>15613000204281069646</v>
          </cell>
          <cell r="B592" t="str">
            <v> 15613000204281069646_ </v>
          </cell>
          <cell r="C592" t="str">
            <v>"ALI-FAMEU" хусусий фирмаси "ALI-FAMEU" хусусий фирмаси</v>
          </cell>
          <cell r="D592">
            <v>78</v>
          </cell>
          <cell r="E592">
            <v>39650</v>
          </cell>
          <cell r="F592">
            <v>0</v>
          </cell>
          <cell r="G592">
            <v>0</v>
          </cell>
          <cell r="H592">
            <v>25587240</v>
          </cell>
        </row>
        <row r="593">
          <cell r="A593" t="str">
            <v>15613000904281071646</v>
          </cell>
          <cell r="B593" t="str">
            <v> 15613000904281071646_ </v>
          </cell>
          <cell r="C593" t="str">
            <v>"FAUCON"хусусий фирмаси "FAUCON"хусусий фирмаси</v>
          </cell>
          <cell r="D593">
            <v>78</v>
          </cell>
          <cell r="E593">
            <v>39660</v>
          </cell>
          <cell r="F593">
            <v>0</v>
          </cell>
          <cell r="G593">
            <v>1404000</v>
          </cell>
          <cell r="H593">
            <v>34716948.039999999</v>
          </cell>
        </row>
        <row r="594">
          <cell r="A594" t="str">
            <v>15613000304282540646</v>
          </cell>
          <cell r="B594" t="str">
            <v> 15613000304282540646_ </v>
          </cell>
          <cell r="C594" t="str">
            <v>Шом- Маъруф куп тармокли ишлаб чикариш фирмаси Шом- Маъруф куп тармокли ишлаб чикариш фирмаси</v>
          </cell>
          <cell r="D594">
            <v>135</v>
          </cell>
          <cell r="E594">
            <v>39657</v>
          </cell>
          <cell r="F594">
            <v>0</v>
          </cell>
          <cell r="G594">
            <v>0</v>
          </cell>
          <cell r="H594">
            <v>8117000</v>
          </cell>
        </row>
        <row r="595">
          <cell r="A595" t="str">
            <v>15613000104286047646</v>
          </cell>
          <cell r="B595" t="str">
            <v> 15613000104286047646_ </v>
          </cell>
          <cell r="C595" t="str">
            <v>СУЛТОНОВ ХАЙРУЛЛО ХУСУСИЙ ФИРМАСИ СУЛТОНОВ ХАЙРУЛЛО ХУСУСИЙ ФИРМАСИ</v>
          </cell>
          <cell r="D595">
            <v>496</v>
          </cell>
          <cell r="E595">
            <v>39599</v>
          </cell>
          <cell r="F595">
            <v>0</v>
          </cell>
          <cell r="G595">
            <v>0</v>
          </cell>
          <cell r="H595">
            <v>13750000</v>
          </cell>
        </row>
        <row r="596">
          <cell r="A596" t="str">
            <v>15613000004287307656</v>
          </cell>
          <cell r="B596" t="str">
            <v> 15613000004287307656_ </v>
          </cell>
          <cell r="C596" t="str">
            <v>БАХОДИР ШУХРАТ УГЛИ ДХ БАХОДИР ШУХРАТ УГЛИ ДХ</v>
          </cell>
          <cell r="D596">
            <v>496</v>
          </cell>
          <cell r="E596">
            <v>39631</v>
          </cell>
          <cell r="F596">
            <v>0</v>
          </cell>
          <cell r="G596">
            <v>0</v>
          </cell>
          <cell r="H596">
            <v>19000000</v>
          </cell>
        </row>
        <row r="597">
          <cell r="A597" t="str">
            <v>15613000004287317646</v>
          </cell>
          <cell r="B597" t="str">
            <v> 15613000004287317646_ </v>
          </cell>
          <cell r="C597" t="str">
            <v>"Нигорим"кичик корхонаси "Нигорим"кичик корхонаси</v>
          </cell>
          <cell r="D597">
            <v>549</v>
          </cell>
          <cell r="E597">
            <v>39660</v>
          </cell>
          <cell r="F597">
            <v>0</v>
          </cell>
          <cell r="G597">
            <v>700000</v>
          </cell>
          <cell r="H597">
            <v>17840000</v>
          </cell>
        </row>
        <row r="598">
          <cell r="A598" t="str">
            <v>15613000104289171120</v>
          </cell>
          <cell r="B598" t="str">
            <v> 15613000104289171120_ </v>
          </cell>
          <cell r="C598" t="str">
            <v>Янги ер Поп ф.х Янги ер Поп ф.х</v>
          </cell>
          <cell r="D598">
            <v>239</v>
          </cell>
          <cell r="E598">
            <v>39629</v>
          </cell>
          <cell r="F598">
            <v>0</v>
          </cell>
          <cell r="G598">
            <v>0</v>
          </cell>
          <cell r="H598">
            <v>39250000</v>
          </cell>
        </row>
        <row r="599">
          <cell r="A599" t="str">
            <v>15613000104289822666</v>
          </cell>
          <cell r="B599" t="str">
            <v> 15613000104289822666_ </v>
          </cell>
          <cell r="C599" t="str">
            <v>"Жасорат Сардоба" ф.х "Жасорат Сардоба" ф.х</v>
          </cell>
          <cell r="D599">
            <v>142</v>
          </cell>
          <cell r="E599">
            <v>39660</v>
          </cell>
          <cell r="F599">
            <v>0</v>
          </cell>
          <cell r="G599">
            <v>644060</v>
          </cell>
          <cell r="H599">
            <v>11867740</v>
          </cell>
        </row>
        <row r="600">
          <cell r="A600" t="str">
            <v>15613000704290406666</v>
          </cell>
          <cell r="B600" t="str">
            <v> 15613000704290406666_ </v>
          </cell>
          <cell r="C600" t="str">
            <v>Жумаш бобо угли Ашурбек Ф\Х Жумаш бобо угли Ашурбек Ф\Х</v>
          </cell>
          <cell r="D600">
            <v>188</v>
          </cell>
          <cell r="E600">
            <v>39598</v>
          </cell>
          <cell r="F600">
            <v>0</v>
          </cell>
          <cell r="G600">
            <v>0</v>
          </cell>
          <cell r="H600">
            <v>31050000</v>
          </cell>
        </row>
        <row r="601">
          <cell r="A601" t="str">
            <v>15613000504293504646</v>
          </cell>
          <cell r="B601" t="str">
            <v> 15613000504293504646_ </v>
          </cell>
          <cell r="C601" t="str">
            <v>"СУПЕРДЕНТ" хусусий савдо ва ишлаб чикариш фирмаси "СУПЕРДЕНТ" хусусий савдо ва ишлаб чикариш фирмаси</v>
          </cell>
          <cell r="D601">
            <v>549</v>
          </cell>
          <cell r="E601">
            <v>39653</v>
          </cell>
          <cell r="F601">
            <v>0</v>
          </cell>
          <cell r="G601">
            <v>0</v>
          </cell>
          <cell r="H601">
            <v>8750000</v>
          </cell>
        </row>
        <row r="602">
          <cell r="A602" t="str">
            <v>15613000404298023666</v>
          </cell>
          <cell r="B602" t="str">
            <v> 15613000404298023666_ </v>
          </cell>
          <cell r="C602" t="str">
            <v>Сухроб Рустам угли фермер хужалиги Сухроб Рустам угли фермер хужалиги</v>
          </cell>
          <cell r="D602">
            <v>135</v>
          </cell>
          <cell r="E602">
            <v>39651</v>
          </cell>
          <cell r="F602">
            <v>0</v>
          </cell>
          <cell r="G602">
            <v>0</v>
          </cell>
          <cell r="H602">
            <v>21110000</v>
          </cell>
        </row>
        <row r="603">
          <cell r="A603" t="str">
            <v>15613000504298047001</v>
          </cell>
          <cell r="B603" t="str">
            <v> 15613000504298047001_ </v>
          </cell>
          <cell r="C603" t="str">
            <v>Жумабоев Ортик бобо ф\х Жумабоев Ортик бобо ф\х</v>
          </cell>
          <cell r="D603">
            <v>188</v>
          </cell>
          <cell r="E603">
            <v>39647</v>
          </cell>
          <cell r="F603">
            <v>0</v>
          </cell>
          <cell r="G603">
            <v>0</v>
          </cell>
          <cell r="H603">
            <v>1000000</v>
          </cell>
        </row>
        <row r="604">
          <cell r="A604" t="str">
            <v>15613000804298147120</v>
          </cell>
          <cell r="B604" t="str">
            <v> 15613000804298147120_ </v>
          </cell>
          <cell r="C604" t="str">
            <v>Хужайпил Олим ф.х Хужайпил Олим ф.х</v>
          </cell>
          <cell r="D604">
            <v>333</v>
          </cell>
          <cell r="E604">
            <v>39507</v>
          </cell>
          <cell r="F604">
            <v>0</v>
          </cell>
          <cell r="G604">
            <v>0</v>
          </cell>
          <cell r="H604">
            <v>15500000</v>
          </cell>
        </row>
        <row r="605">
          <cell r="A605" t="str">
            <v>15613000804300273001</v>
          </cell>
          <cell r="B605" t="str">
            <v> 15613000804300273001_ </v>
          </cell>
          <cell r="C605" t="str">
            <v>"Нуркул хожи бобо" фермер хужалиги "Нуркул хожи бобо" фермер хужалиги</v>
          </cell>
          <cell r="D605">
            <v>326</v>
          </cell>
          <cell r="E605">
            <v>39423</v>
          </cell>
          <cell r="F605">
            <v>0</v>
          </cell>
          <cell r="G605">
            <v>0</v>
          </cell>
          <cell r="H605">
            <v>3901620</v>
          </cell>
        </row>
        <row r="606">
          <cell r="A606" t="str">
            <v>15613000304301812001</v>
          </cell>
          <cell r="B606" t="str">
            <v> 15613000304301812001_ </v>
          </cell>
          <cell r="C606" t="str">
            <v>Тирамистон фх Тирамистон фх</v>
          </cell>
          <cell r="D606">
            <v>144</v>
          </cell>
          <cell r="E606">
            <v>38533</v>
          </cell>
          <cell r="F606">
            <v>0</v>
          </cell>
          <cell r="G606">
            <v>0</v>
          </cell>
          <cell r="H606">
            <v>3056400</v>
          </cell>
        </row>
        <row r="607">
          <cell r="A607" t="str">
            <v>15613000104302781666</v>
          </cell>
          <cell r="B607" t="str">
            <v> 15613000104302781666_ </v>
          </cell>
          <cell r="C607" t="str">
            <v>Агро Увайс фермер хужалиги Агро Увайс фермер хужалиги</v>
          </cell>
          <cell r="D607">
            <v>177</v>
          </cell>
          <cell r="E607">
            <v>39637</v>
          </cell>
          <cell r="F607">
            <v>0</v>
          </cell>
          <cell r="G607">
            <v>0</v>
          </cell>
          <cell r="H607">
            <v>11000000</v>
          </cell>
        </row>
        <row r="608">
          <cell r="A608" t="str">
            <v>15613000704303815646</v>
          </cell>
          <cell r="B608" t="str">
            <v> 15613000704303815646_ </v>
          </cell>
          <cell r="C608" t="str">
            <v>"Поли Принт" ООО "Поли Принт" ООО</v>
          </cell>
          <cell r="D608">
            <v>584</v>
          </cell>
          <cell r="E608">
            <v>39660</v>
          </cell>
          <cell r="F608">
            <v>0</v>
          </cell>
          <cell r="G608">
            <v>233181.8</v>
          </cell>
          <cell r="H608">
            <v>8234909</v>
          </cell>
        </row>
        <row r="609">
          <cell r="A609" t="str">
            <v>15613000904303824666</v>
          </cell>
          <cell r="B609" t="str">
            <v> 15613000904303824666_ </v>
          </cell>
          <cell r="C609" t="str">
            <v>Жумамурот Курбонбоев ФХ Жумамурот Курбонбоев ФХ</v>
          </cell>
          <cell r="D609">
            <v>620</v>
          </cell>
          <cell r="E609">
            <v>39659</v>
          </cell>
          <cell r="F609">
            <v>0</v>
          </cell>
          <cell r="G609">
            <v>0</v>
          </cell>
          <cell r="H609">
            <v>14675108</v>
          </cell>
        </row>
        <row r="610">
          <cell r="A610" t="str">
            <v>15613000404303832666</v>
          </cell>
          <cell r="B610" t="str">
            <v> 15613000404303832666_ </v>
          </cell>
          <cell r="C610" t="str">
            <v>Жумамуратов Саъдулла ФХ Жумамуратов Саъдулла ФХ</v>
          </cell>
          <cell r="D610">
            <v>620</v>
          </cell>
          <cell r="E610">
            <v>39548</v>
          </cell>
          <cell r="F610">
            <v>0</v>
          </cell>
          <cell r="G610">
            <v>0</v>
          </cell>
          <cell r="H610">
            <v>30600000</v>
          </cell>
        </row>
        <row r="611">
          <cell r="A611" t="str">
            <v>15613000304304442120</v>
          </cell>
          <cell r="B611" t="str">
            <v> 15613000304304442120_ </v>
          </cell>
          <cell r="C611" t="str">
            <v>Умарали Одил угли фермер хужалиги Умарали Одил угли фермер хужалиги</v>
          </cell>
          <cell r="D611">
            <v>233</v>
          </cell>
          <cell r="E611">
            <v>39632</v>
          </cell>
          <cell r="F611">
            <v>0</v>
          </cell>
          <cell r="G611">
            <v>0</v>
          </cell>
          <cell r="H611">
            <v>3396000</v>
          </cell>
        </row>
        <row r="612">
          <cell r="A612" t="str">
            <v>15613000704304537646</v>
          </cell>
          <cell r="B612" t="str">
            <v> 15613000704304537646_ </v>
          </cell>
          <cell r="C612" t="str">
            <v>Рафаел-Ахмад куп тармокли фирма Рафаел-Ахмад куп тармокли фирма</v>
          </cell>
          <cell r="D612">
            <v>135</v>
          </cell>
          <cell r="E612">
            <v>39656</v>
          </cell>
          <cell r="F612">
            <v>0</v>
          </cell>
          <cell r="G612">
            <v>0</v>
          </cell>
          <cell r="H612">
            <v>23440000</v>
          </cell>
        </row>
        <row r="613">
          <cell r="A613" t="str">
            <v>15613000104304700120</v>
          </cell>
          <cell r="B613" t="str">
            <v> 15613000104304700120_ </v>
          </cell>
          <cell r="C613" t="str">
            <v>" Сарвиноз Манзура кизи " фермер хужалиги " Сарвиноз Манзура кизи " фермер хужалиги</v>
          </cell>
          <cell r="D613">
            <v>260</v>
          </cell>
          <cell r="E613">
            <v>39628</v>
          </cell>
          <cell r="F613">
            <v>0</v>
          </cell>
          <cell r="G613">
            <v>0</v>
          </cell>
          <cell r="H613">
            <v>35475000</v>
          </cell>
        </row>
        <row r="614">
          <cell r="A614" t="str">
            <v>15613000604305126646</v>
          </cell>
          <cell r="B614" t="str">
            <v> 15613000604305126646_ </v>
          </cell>
          <cell r="C614" t="str">
            <v>ELEGANT PLUS хусусий фирм ELEGANT PLUS хусусий фирм</v>
          </cell>
          <cell r="D614">
            <v>557</v>
          </cell>
          <cell r="E614">
            <v>39597</v>
          </cell>
          <cell r="F614">
            <v>0</v>
          </cell>
          <cell r="G614">
            <v>0</v>
          </cell>
          <cell r="H614">
            <v>3267204</v>
          </cell>
        </row>
        <row r="615">
          <cell r="A615" t="str">
            <v>15613000704305366001</v>
          </cell>
          <cell r="B615" t="str">
            <v> 15613000704305366001_ </v>
          </cell>
          <cell r="C615" t="str">
            <v>КУКБАР ТУБЕ ФХ КУКБАР ТУБЕ ФХ</v>
          </cell>
          <cell r="D615">
            <v>458</v>
          </cell>
          <cell r="E615">
            <v>39268</v>
          </cell>
          <cell r="F615">
            <v>0</v>
          </cell>
          <cell r="G615">
            <v>0</v>
          </cell>
          <cell r="H615">
            <v>1440800</v>
          </cell>
        </row>
        <row r="616">
          <cell r="A616" t="str">
            <v>15613000404305422666</v>
          </cell>
          <cell r="B616" t="str">
            <v> 15613000404305422666_ </v>
          </cell>
          <cell r="C616" t="str">
            <v>"Барно Латифжон кизи " фермер хужалиги "Барно Латифжон кизи " фермер хужалиги</v>
          </cell>
          <cell r="D616">
            <v>260</v>
          </cell>
          <cell r="E616">
            <v>39647</v>
          </cell>
          <cell r="F616">
            <v>0</v>
          </cell>
          <cell r="G616">
            <v>0</v>
          </cell>
          <cell r="H616">
            <v>4134556</v>
          </cell>
        </row>
        <row r="617">
          <cell r="A617" t="str">
            <v>15613000904305535001</v>
          </cell>
          <cell r="B617" t="str">
            <v> 15613000904305535001_ </v>
          </cell>
          <cell r="C617" t="str">
            <v>Голиб Холмирзаев ф\х Голиб Холмирзаев ф\х</v>
          </cell>
          <cell r="D617">
            <v>188</v>
          </cell>
          <cell r="E617">
            <v>39653</v>
          </cell>
          <cell r="F617">
            <v>0</v>
          </cell>
          <cell r="G617">
            <v>0</v>
          </cell>
          <cell r="H617">
            <v>1450000</v>
          </cell>
        </row>
        <row r="618">
          <cell r="A618" t="str">
            <v>15613000304305585666</v>
          </cell>
          <cell r="B618" t="str">
            <v> 15613000304305585666_ </v>
          </cell>
          <cell r="C618" t="str">
            <v>"QUDEN ABDULLAEV" FX "QUDEN ABDULLAEV" FX</v>
          </cell>
          <cell r="D618">
            <v>584</v>
          </cell>
          <cell r="E618">
            <v>39628</v>
          </cell>
          <cell r="F618">
            <v>0</v>
          </cell>
          <cell r="G618">
            <v>0</v>
          </cell>
          <cell r="H618">
            <v>8047616.1600000001</v>
          </cell>
        </row>
        <row r="619">
          <cell r="A619" t="str">
            <v>15613000904306185001</v>
          </cell>
          <cell r="B619" t="str">
            <v> 15613000904306185001_ </v>
          </cell>
          <cell r="C619" t="str">
            <v>ЗОКИР УГЛИ АДХАМ ФХ ЗОКИР УГЛИ АДХАМ ФХ</v>
          </cell>
          <cell r="D619">
            <v>458</v>
          </cell>
          <cell r="E619">
            <v>39478</v>
          </cell>
          <cell r="F619">
            <v>0</v>
          </cell>
          <cell r="G619">
            <v>0</v>
          </cell>
          <cell r="H619">
            <v>3293600</v>
          </cell>
        </row>
        <row r="620">
          <cell r="A620" t="str">
            <v>15613000004306458001</v>
          </cell>
          <cell r="B620" t="str">
            <v> 15613000004306458001_ </v>
          </cell>
          <cell r="C620" t="str">
            <v>ФХ "Битемир угли Абдужалил" ФХ "Битемир угли Абдужалил"</v>
          </cell>
          <cell r="D620">
            <v>455</v>
          </cell>
          <cell r="E620">
            <v>39659</v>
          </cell>
          <cell r="F620">
            <v>0</v>
          </cell>
          <cell r="G620">
            <v>0</v>
          </cell>
          <cell r="H620">
            <v>17833816.670000002</v>
          </cell>
        </row>
        <row r="621">
          <cell r="A621" t="str">
            <v>15613000604306613666</v>
          </cell>
          <cell r="B621" t="str">
            <v> 15613000604306613666_ </v>
          </cell>
          <cell r="C621" t="str">
            <v>АЗИЗБЕК УМР ФХ АЗИЗБЕК УМР ФХ</v>
          </cell>
          <cell r="D621">
            <v>458</v>
          </cell>
          <cell r="E621">
            <v>39535</v>
          </cell>
          <cell r="F621">
            <v>0</v>
          </cell>
          <cell r="G621">
            <v>0</v>
          </cell>
          <cell r="H621">
            <v>8331994</v>
          </cell>
        </row>
        <row r="622">
          <cell r="A622" t="str">
            <v>15613000404306617001</v>
          </cell>
          <cell r="B622" t="str">
            <v> 15613000404306617001_ </v>
          </cell>
          <cell r="C622" t="str">
            <v>ФХ Жахонгир Азизов ФХ Жахонгир Азизов</v>
          </cell>
          <cell r="D622">
            <v>281</v>
          </cell>
          <cell r="E622">
            <v>39660</v>
          </cell>
          <cell r="F622">
            <v>0</v>
          </cell>
          <cell r="G622">
            <v>81991.27</v>
          </cell>
          <cell r="H622">
            <v>12184628.039999999</v>
          </cell>
        </row>
        <row r="623">
          <cell r="A623" t="str">
            <v>15613000604307085001</v>
          </cell>
          <cell r="B623" t="str">
            <v> 15613000604307085001_ </v>
          </cell>
          <cell r="C623" t="str">
            <v>БАХТИЕР ШОДИЕР Ф/ Х БАХТИЕР ШОДИЕР Ф/ Х</v>
          </cell>
          <cell r="D623">
            <v>520</v>
          </cell>
          <cell r="E623">
            <v>39658</v>
          </cell>
          <cell r="F623">
            <v>0</v>
          </cell>
          <cell r="G623">
            <v>0</v>
          </cell>
          <cell r="H623">
            <v>7653174.1500000004</v>
          </cell>
        </row>
        <row r="624">
          <cell r="A624" t="str">
            <v>15613000604307292666</v>
          </cell>
          <cell r="B624" t="str">
            <v> 15613000604307292666_ </v>
          </cell>
          <cell r="C624" t="str">
            <v>Бегмат угли Бегмурод с.ва к.т.и\ч.к. Бегмат угли Бегмурод с.ва к.т.и\ч.к.</v>
          </cell>
          <cell r="D624">
            <v>188</v>
          </cell>
          <cell r="E624">
            <v>39582</v>
          </cell>
          <cell r="F624">
            <v>0</v>
          </cell>
          <cell r="G624">
            <v>0</v>
          </cell>
          <cell r="H624">
            <v>24000000</v>
          </cell>
        </row>
        <row r="625">
          <cell r="A625" t="str">
            <v>15613000604307581002</v>
          </cell>
          <cell r="B625" t="str">
            <v> 15613000604307581002_ </v>
          </cell>
          <cell r="C625" t="str">
            <v>"Туймурадов-Туй бобо" фермер хужалиги "Туймурадов-Туй бобо" фермер хужалиги</v>
          </cell>
          <cell r="D625">
            <v>144</v>
          </cell>
          <cell r="E625">
            <v>39658</v>
          </cell>
          <cell r="F625">
            <v>0</v>
          </cell>
          <cell r="G625">
            <v>0</v>
          </cell>
          <cell r="H625">
            <v>109572500</v>
          </cell>
        </row>
        <row r="626">
          <cell r="A626" t="str">
            <v>15613000904307815666</v>
          </cell>
          <cell r="B626" t="str">
            <v> 15613000904307815666_ </v>
          </cell>
          <cell r="C626" t="str">
            <v>Акрам Косимов ф\х Акрам Косимов ф\х</v>
          </cell>
          <cell r="D626">
            <v>163</v>
          </cell>
          <cell r="E626">
            <v>39618</v>
          </cell>
          <cell r="F626">
            <v>0</v>
          </cell>
          <cell r="G626">
            <v>0</v>
          </cell>
          <cell r="H626">
            <v>1719000</v>
          </cell>
        </row>
        <row r="627">
          <cell r="A627" t="str">
            <v>15613000404307816666</v>
          </cell>
          <cell r="B627" t="str">
            <v> 15613000404307816666_ </v>
          </cell>
          <cell r="C627" t="str">
            <v>Tosh bobo Quziev f/x Tosh bobo Quziev f/x</v>
          </cell>
          <cell r="D627">
            <v>163</v>
          </cell>
          <cell r="E627">
            <v>39641</v>
          </cell>
          <cell r="F627">
            <v>0</v>
          </cell>
          <cell r="G627">
            <v>0</v>
          </cell>
          <cell r="H627">
            <v>1800000</v>
          </cell>
        </row>
        <row r="628">
          <cell r="A628" t="str">
            <v>15613000804308144120</v>
          </cell>
          <cell r="B628" t="str">
            <v> 15613000804308144120_ </v>
          </cell>
          <cell r="C628" t="str">
            <v>Улугбек Мирзамахмад угли ф\х Улугбек Мирзамахмад угли ф\х</v>
          </cell>
          <cell r="D628">
            <v>260</v>
          </cell>
          <cell r="E628">
            <v>39628</v>
          </cell>
          <cell r="F628">
            <v>0</v>
          </cell>
          <cell r="G628">
            <v>0</v>
          </cell>
          <cell r="H628">
            <v>4300000</v>
          </cell>
        </row>
        <row r="629">
          <cell r="A629" t="str">
            <v>15613000504308271666</v>
          </cell>
          <cell r="B629" t="str">
            <v> 15613000504308271666_ </v>
          </cell>
          <cell r="C629" t="str">
            <v>Ибн Хидир ота фермер хужалиги Ибн Хидир ота фермер хужалиги</v>
          </cell>
          <cell r="D629">
            <v>198</v>
          </cell>
          <cell r="E629">
            <v>39659</v>
          </cell>
          <cell r="F629">
            <v>0</v>
          </cell>
          <cell r="G629">
            <v>0</v>
          </cell>
          <cell r="H629">
            <v>11333333.300000001</v>
          </cell>
        </row>
        <row r="630">
          <cell r="A630" t="str">
            <v>15613000904308553666</v>
          </cell>
          <cell r="B630" t="str">
            <v> 15613000904308553666_ </v>
          </cell>
          <cell r="C630" t="str">
            <v>Бахромбек Ихти р угли ф\х Бахромбек Ихти р угли ф\х</v>
          </cell>
          <cell r="D630">
            <v>177</v>
          </cell>
          <cell r="E630">
            <v>39638</v>
          </cell>
          <cell r="F630">
            <v>0</v>
          </cell>
          <cell r="G630">
            <v>0</v>
          </cell>
          <cell r="H630">
            <v>10300160</v>
          </cell>
        </row>
        <row r="631">
          <cell r="A631" t="str">
            <v>15613000104309528666</v>
          </cell>
          <cell r="B631" t="str">
            <v> 15613000104309528666_ </v>
          </cell>
          <cell r="C631" t="str">
            <v>ШОДИЕВ ШАРОФБОБО ФЕРМЕР ХУЖАЛИК ШОДИЕВ ШАРОФБОБО ФЕРМЕР ХУЖАЛИК</v>
          </cell>
          <cell r="D631">
            <v>106</v>
          </cell>
          <cell r="E631">
            <v>39619</v>
          </cell>
          <cell r="F631">
            <v>0</v>
          </cell>
          <cell r="G631">
            <v>0</v>
          </cell>
          <cell r="H631">
            <v>24807243.100000001</v>
          </cell>
        </row>
        <row r="632">
          <cell r="A632" t="str">
            <v>15613000204309535666</v>
          </cell>
          <cell r="B632" t="str">
            <v> 15613000204309535666_ </v>
          </cell>
          <cell r="C632" t="str">
            <v>Аскаров Умарали Хожи фермер хужалиги Аскаров Умарали Хожи фермер хужалиги</v>
          </cell>
          <cell r="D632">
            <v>496</v>
          </cell>
          <cell r="E632">
            <v>39568</v>
          </cell>
          <cell r="F632">
            <v>0</v>
          </cell>
          <cell r="G632">
            <v>0</v>
          </cell>
          <cell r="H632">
            <v>18899999.18</v>
          </cell>
        </row>
        <row r="633">
          <cell r="A633" t="str">
            <v>15613000204309909666</v>
          </cell>
          <cell r="B633" t="str">
            <v> 15613000204309909666_ </v>
          </cell>
          <cell r="C633" t="str">
            <v>"Мехр" фермер хужалиги "Мехр" фермер хужалиги</v>
          </cell>
          <cell r="D633">
            <v>50</v>
          </cell>
          <cell r="E633">
            <v>39657</v>
          </cell>
          <cell r="F633">
            <v>0</v>
          </cell>
          <cell r="G633">
            <v>0</v>
          </cell>
          <cell r="H633">
            <v>17409612.579999998</v>
          </cell>
        </row>
        <row r="634">
          <cell r="A634" t="str">
            <v>15613000804310237001</v>
          </cell>
          <cell r="B634" t="str">
            <v> 15613000804310237001_ </v>
          </cell>
          <cell r="C634" t="str">
            <v>ПАХТА УРУГ ХОСИЛ ф.х. ПАХТА УРУГ ХОСИЛ ф.х.</v>
          </cell>
          <cell r="D634">
            <v>145</v>
          </cell>
          <cell r="E634">
            <v>39507</v>
          </cell>
          <cell r="F634">
            <v>0</v>
          </cell>
          <cell r="G634">
            <v>0</v>
          </cell>
          <cell r="H634">
            <v>3015000</v>
          </cell>
        </row>
        <row r="635">
          <cell r="A635" t="str">
            <v>15613000504310541666</v>
          </cell>
          <cell r="B635" t="str">
            <v> 15613000504310541666_ </v>
          </cell>
          <cell r="C635" t="str">
            <v>ДУСТЛИК КАНОТИ МАШИНА ТРАКТОР ПАРКИ ДУСТЛИК КАНОТИ МАШИНА ТРАКТОР ПАРКИ</v>
          </cell>
          <cell r="D635">
            <v>100</v>
          </cell>
          <cell r="E635">
            <v>39616</v>
          </cell>
          <cell r="F635">
            <v>0</v>
          </cell>
          <cell r="G635">
            <v>0</v>
          </cell>
          <cell r="H635">
            <v>5197663.37</v>
          </cell>
        </row>
        <row r="636">
          <cell r="A636" t="str">
            <v>15613000004310835666</v>
          </cell>
          <cell r="B636" t="str">
            <v> 15613000004310835666_ </v>
          </cell>
          <cell r="C636" t="str">
            <v>Облокул Пано ф.х Облокул Пано ф.х</v>
          </cell>
          <cell r="D636">
            <v>100</v>
          </cell>
          <cell r="E636">
            <v>39654</v>
          </cell>
          <cell r="F636">
            <v>0</v>
          </cell>
          <cell r="G636">
            <v>0</v>
          </cell>
          <cell r="H636">
            <v>18500000</v>
          </cell>
        </row>
        <row r="637">
          <cell r="A637" t="str">
            <v>15613000904311154001</v>
          </cell>
          <cell r="B637" t="str">
            <v> 15613000904311154001_ </v>
          </cell>
          <cell r="C637" t="str">
            <v>"Ирода-Камолиддин" хусусий фирмаси "Ирода-Камолиддин" хусусий фирмаси</v>
          </cell>
          <cell r="D637">
            <v>211</v>
          </cell>
          <cell r="E637">
            <v>39629</v>
          </cell>
          <cell r="F637">
            <v>0</v>
          </cell>
          <cell r="G637">
            <v>0</v>
          </cell>
          <cell r="H637">
            <v>34287.08</v>
          </cell>
        </row>
        <row r="638">
          <cell r="A638" t="str">
            <v>15613000904312145666</v>
          </cell>
          <cell r="B638" t="str">
            <v> 15613000904312145666_ </v>
          </cell>
          <cell r="C638" t="str">
            <v>НОРМУРОД ТУРА ШОФИРКОН Ф\Х НОРМУРОД ТУРА ШОФИРКОН Ф\Х</v>
          </cell>
          <cell r="D638">
            <v>101</v>
          </cell>
          <cell r="E638">
            <v>39446</v>
          </cell>
          <cell r="F638">
            <v>0</v>
          </cell>
          <cell r="G638">
            <v>0</v>
          </cell>
          <cell r="H638">
            <v>13000000</v>
          </cell>
        </row>
        <row r="639">
          <cell r="A639" t="str">
            <v>15613000204312161666</v>
          </cell>
          <cell r="B639" t="str">
            <v> 15613000204312161666_ </v>
          </cell>
          <cell r="C639" t="str">
            <v>Кушчи Учкуни ф.х Кушчи Учкуни ф.х</v>
          </cell>
          <cell r="D639">
            <v>100</v>
          </cell>
          <cell r="E639">
            <v>39654</v>
          </cell>
          <cell r="F639">
            <v>0</v>
          </cell>
          <cell r="G639">
            <v>0</v>
          </cell>
          <cell r="H639">
            <v>13213000</v>
          </cell>
        </row>
        <row r="640">
          <cell r="A640" t="str">
            <v>15613000204312680001</v>
          </cell>
          <cell r="B640" t="str">
            <v> 15613000204312680001_ </v>
          </cell>
          <cell r="C640" t="str">
            <v>Амрилло Бозор ф.х АМРИЛЛО БОЗОР ФЕРМЕР ХУЖАЛИГИ</v>
          </cell>
          <cell r="D640">
            <v>100</v>
          </cell>
          <cell r="E640">
            <v>39654</v>
          </cell>
          <cell r="F640">
            <v>0</v>
          </cell>
          <cell r="G640">
            <v>0</v>
          </cell>
          <cell r="H640">
            <v>1190000</v>
          </cell>
        </row>
        <row r="641">
          <cell r="A641" t="str">
            <v>15613000704313490666</v>
          </cell>
          <cell r="B641" t="str">
            <v> 15613000704313490666_ </v>
          </cell>
          <cell r="C641" t="str">
            <v>Холтураев Самандар фермер хужалиги Холтураев Самандар фермер хужалиги</v>
          </cell>
          <cell r="D641">
            <v>344</v>
          </cell>
          <cell r="E641">
            <v>39641</v>
          </cell>
          <cell r="F641">
            <v>0</v>
          </cell>
          <cell r="G641">
            <v>0</v>
          </cell>
          <cell r="H641">
            <v>30000000</v>
          </cell>
        </row>
        <row r="642">
          <cell r="A642" t="str">
            <v>15613000704313766666</v>
          </cell>
          <cell r="B642" t="str">
            <v> 15613000704313766666_ </v>
          </cell>
          <cell r="C642" t="str">
            <v>КИЛИЧ МАРДОН ФЕРМЕР ХУЖАЛИГИ КИЛИЧ МАРДОН ФЕРМЕР ХУЖАЛИГИ</v>
          </cell>
          <cell r="D642">
            <v>100</v>
          </cell>
          <cell r="E642">
            <v>39627</v>
          </cell>
          <cell r="F642">
            <v>0</v>
          </cell>
          <cell r="G642">
            <v>0</v>
          </cell>
          <cell r="H642">
            <v>10000000</v>
          </cell>
        </row>
        <row r="643">
          <cell r="A643" t="str">
            <v>15613000604313767666</v>
          </cell>
          <cell r="B643" t="str">
            <v> 15613000604313767666_ </v>
          </cell>
          <cell r="C643" t="str">
            <v>Нарзулло Мирзо ф.х Нарзулло Мирзо ф.х</v>
          </cell>
          <cell r="D643">
            <v>100</v>
          </cell>
          <cell r="E643">
            <v>39638</v>
          </cell>
          <cell r="F643">
            <v>0</v>
          </cell>
          <cell r="G643">
            <v>0</v>
          </cell>
          <cell r="H643">
            <v>15551000</v>
          </cell>
        </row>
        <row r="644">
          <cell r="A644" t="str">
            <v>15613000904314022001</v>
          </cell>
          <cell r="B644" t="str">
            <v> 15613000904314022001_ </v>
          </cell>
          <cell r="C644" t="str">
            <v>ХАЕТ БОЗОР Ф/Х ХАЕТ БОЗОР Ф/Х</v>
          </cell>
          <cell r="D644">
            <v>101</v>
          </cell>
          <cell r="E644">
            <v>39629</v>
          </cell>
          <cell r="F644">
            <v>0</v>
          </cell>
          <cell r="G644">
            <v>0</v>
          </cell>
          <cell r="H644">
            <v>2356000</v>
          </cell>
        </row>
        <row r="645">
          <cell r="A645" t="str">
            <v>15613000904314270001</v>
          </cell>
          <cell r="B645" t="str">
            <v> 15613000904314270001_ </v>
          </cell>
          <cell r="C645" t="str">
            <v>Do'styorov Keldiyor Do'styorov Keldiyor</v>
          </cell>
          <cell r="D645">
            <v>163</v>
          </cell>
          <cell r="E645">
            <v>39660</v>
          </cell>
          <cell r="F645">
            <v>0</v>
          </cell>
          <cell r="G645">
            <v>1900000</v>
          </cell>
          <cell r="H645">
            <v>4300000</v>
          </cell>
        </row>
        <row r="646">
          <cell r="A646" t="str">
            <v>15613000804315532666</v>
          </cell>
          <cell r="B646" t="str">
            <v> 15613000804315532666_ </v>
          </cell>
          <cell r="C646" t="str">
            <v>Гофур-зода фермер хужалиги Гофур-зода фермер хужалиги</v>
          </cell>
          <cell r="D646">
            <v>32</v>
          </cell>
          <cell r="E646">
            <v>39660</v>
          </cell>
          <cell r="F646">
            <v>0</v>
          </cell>
          <cell r="G646">
            <v>32000</v>
          </cell>
          <cell r="H646">
            <v>1345154.28</v>
          </cell>
        </row>
        <row r="647">
          <cell r="A647" t="str">
            <v>15613000204315547666</v>
          </cell>
          <cell r="B647" t="str">
            <v> 15613000204315547666_ </v>
          </cell>
          <cell r="C647" t="str">
            <v>ХАЕТ МУРТАЗО УГЛИ ФЕРМЕР ХУЖАЛИГИ ХАЕТ МУРТАЗО УГЛИ ФЕРМЕР ХУЖАЛИГИ</v>
          </cell>
          <cell r="D647">
            <v>101</v>
          </cell>
          <cell r="E647">
            <v>39631</v>
          </cell>
          <cell r="F647">
            <v>0</v>
          </cell>
          <cell r="G647">
            <v>0</v>
          </cell>
          <cell r="H647">
            <v>9451042.9299999997</v>
          </cell>
        </row>
        <row r="648">
          <cell r="A648" t="str">
            <v>15613000504316009001</v>
          </cell>
          <cell r="B648" t="str">
            <v> 15613000504316009001_ </v>
          </cell>
          <cell r="C648" t="str">
            <v>"ОЛИМП КУРИЛИШ" ХУСУСИЙ КОРХОНАСИ "ОЛИМП КУРИЛИШ" ХУСУСИЙ КОРХОНАСИ</v>
          </cell>
          <cell r="D648">
            <v>78</v>
          </cell>
          <cell r="E648">
            <v>39599</v>
          </cell>
          <cell r="F648">
            <v>0</v>
          </cell>
          <cell r="G648">
            <v>0</v>
          </cell>
          <cell r="H648">
            <v>1000000</v>
          </cell>
        </row>
        <row r="649">
          <cell r="A649" t="str">
            <v>15613000604317107202</v>
          </cell>
          <cell r="B649" t="str">
            <v> 15613000604317107202_ </v>
          </cell>
          <cell r="C649" t="str">
            <v>"Алажали Аббос" фермер хужалиги "Алажали Аббос" фермер хужалиги</v>
          </cell>
          <cell r="D649">
            <v>549</v>
          </cell>
          <cell r="E649">
            <v>39660</v>
          </cell>
          <cell r="F649">
            <v>0</v>
          </cell>
          <cell r="G649">
            <v>1112000</v>
          </cell>
          <cell r="H649">
            <v>17738000</v>
          </cell>
        </row>
        <row r="650">
          <cell r="A650" t="str">
            <v>15613000804317458666</v>
          </cell>
          <cell r="B650" t="str">
            <v> 15613000804317458666_ </v>
          </cell>
          <cell r="C650" t="str">
            <v>Xazrato`g`liIsmatillo Xazrato`g`liIsmatillo</v>
          </cell>
          <cell r="D650">
            <v>163</v>
          </cell>
          <cell r="E650">
            <v>39637</v>
          </cell>
          <cell r="F650">
            <v>0</v>
          </cell>
          <cell r="G650">
            <v>0</v>
          </cell>
          <cell r="H650">
            <v>22000000</v>
          </cell>
        </row>
        <row r="651">
          <cell r="A651" t="str">
            <v>15613000804317490666</v>
          </cell>
          <cell r="B651" t="str">
            <v> 15613000804317490666_ </v>
          </cell>
          <cell r="C651" t="str">
            <v>Т Алматов фермер хужалиги Т Алматов фермер хужалиги</v>
          </cell>
          <cell r="D651">
            <v>342</v>
          </cell>
          <cell r="E651">
            <v>39637</v>
          </cell>
          <cell r="F651">
            <v>0</v>
          </cell>
          <cell r="G651">
            <v>0</v>
          </cell>
          <cell r="H651">
            <v>21000000</v>
          </cell>
        </row>
        <row r="652">
          <cell r="A652" t="str">
            <v>15613000604317574001</v>
          </cell>
          <cell r="B652" t="str">
            <v> 15613000604317574001_ </v>
          </cell>
          <cell r="C652" t="str">
            <v>ЖУРАВОЙ ХАМРОКУЛОВ ФЕРМЕР ХУЖАЛИГИ ЖУРАВОЙ ХАМРОКУЛОВ ФЕРМЕР ХУЖАЛИГИ</v>
          </cell>
          <cell r="D652">
            <v>496</v>
          </cell>
          <cell r="E652">
            <v>39519</v>
          </cell>
          <cell r="F652">
            <v>0</v>
          </cell>
          <cell r="G652">
            <v>0</v>
          </cell>
          <cell r="H652">
            <v>484529.3</v>
          </cell>
        </row>
        <row r="653">
          <cell r="A653" t="str">
            <v>15613000004317911666</v>
          </cell>
          <cell r="B653" t="str">
            <v> 15613000004317911666_ </v>
          </cell>
          <cell r="C653" t="str">
            <v>O`lmasbek Nodir o`g`li f\x O`lmasbek Nodir o`g`li f\x</v>
          </cell>
          <cell r="D653">
            <v>163</v>
          </cell>
          <cell r="E653">
            <v>39623</v>
          </cell>
          <cell r="F653">
            <v>0</v>
          </cell>
          <cell r="G653">
            <v>0</v>
          </cell>
          <cell r="H653">
            <v>41500000</v>
          </cell>
        </row>
        <row r="654">
          <cell r="A654" t="str">
            <v>15613000604318041001</v>
          </cell>
          <cell r="B654" t="str">
            <v> 15613000604318041001_ </v>
          </cell>
          <cell r="C654" t="str">
            <v>Эшназарота угли Бекмурод ф х Эшназарота угли Бекмурод ф х</v>
          </cell>
          <cell r="D654">
            <v>161</v>
          </cell>
          <cell r="E654">
            <v>39636</v>
          </cell>
          <cell r="F654">
            <v>0</v>
          </cell>
          <cell r="G654">
            <v>0</v>
          </cell>
          <cell r="H654">
            <v>5139713.45</v>
          </cell>
        </row>
        <row r="655">
          <cell r="A655" t="str">
            <v>15613000704318099001</v>
          </cell>
          <cell r="B655" t="str">
            <v> 15613000704318099001_ </v>
          </cell>
          <cell r="C655" t="str">
            <v>ОЙДИН ЮЛДУЗ ПОРЛОГИ ФЕРМЕР ХУЖАЛИГИ ОЙДИН ЮЛДУЗ ПОРЛОГИ ФЕРМЕР ХУЖАЛИГИ</v>
          </cell>
          <cell r="D655">
            <v>198</v>
          </cell>
          <cell r="E655">
            <v>39636</v>
          </cell>
          <cell r="F655">
            <v>0</v>
          </cell>
          <cell r="G655">
            <v>0</v>
          </cell>
          <cell r="H655">
            <v>625000</v>
          </cell>
        </row>
        <row r="656">
          <cell r="A656" t="str">
            <v>15613000504319055120</v>
          </cell>
          <cell r="B656" t="str">
            <v> 15613000504319055120_ </v>
          </cell>
          <cell r="C656" t="str">
            <v>Davkum Shoimov Hayitmurod bobo f\x Davkum Shoimov Hayitmurod bobo f\x</v>
          </cell>
          <cell r="D656">
            <v>163</v>
          </cell>
          <cell r="E656">
            <v>39657</v>
          </cell>
          <cell r="F656">
            <v>0</v>
          </cell>
          <cell r="G656">
            <v>0</v>
          </cell>
          <cell r="H656">
            <v>12475000</v>
          </cell>
        </row>
        <row r="657">
          <cell r="A657" t="str">
            <v>15613000404319678001</v>
          </cell>
          <cell r="B657" t="str">
            <v> 15613000404319678001_ </v>
          </cell>
          <cell r="C657" t="str">
            <v>Maftun ko''p tarmoqli hususiy firmasi Maftun ko''p tarmoqli hususiy firmasi</v>
          </cell>
          <cell r="D657">
            <v>78</v>
          </cell>
          <cell r="E657">
            <v>39355</v>
          </cell>
          <cell r="F657">
            <v>0</v>
          </cell>
          <cell r="G657">
            <v>0</v>
          </cell>
          <cell r="H657">
            <v>27622312.620000001</v>
          </cell>
        </row>
        <row r="658">
          <cell r="A658" t="str">
            <v>15613000004320279666</v>
          </cell>
          <cell r="B658" t="str">
            <v> 15613000004320279666_ </v>
          </cell>
          <cell r="C658" t="str">
            <v>КУМУШОЙ - АКМАЛ ФЕРМЕР ХУЖАЛИГИ КУМУШОЙ - АКМАЛ ФЕРМЕР ХУЖАЛИГИ</v>
          </cell>
          <cell r="D658">
            <v>101</v>
          </cell>
          <cell r="E658">
            <v>39651</v>
          </cell>
          <cell r="F658">
            <v>0</v>
          </cell>
          <cell r="G658">
            <v>0</v>
          </cell>
          <cell r="H658">
            <v>30600000</v>
          </cell>
        </row>
        <row r="659">
          <cell r="A659" t="str">
            <v>15613000504320986120</v>
          </cell>
          <cell r="B659" t="str">
            <v> 15613000504320986120_ </v>
          </cell>
          <cell r="C659" t="str">
            <v>Муборак Хитой МТП Муборак Хитой МТП</v>
          </cell>
          <cell r="D659">
            <v>188</v>
          </cell>
          <cell r="E659">
            <v>39658</v>
          </cell>
          <cell r="F659">
            <v>0</v>
          </cell>
          <cell r="G659">
            <v>0</v>
          </cell>
          <cell r="H659">
            <v>143200000</v>
          </cell>
        </row>
        <row r="660">
          <cell r="A660" t="str">
            <v>15613000204321402646</v>
          </cell>
          <cell r="B660" t="str">
            <v> 15613000204321402646_ </v>
          </cell>
          <cell r="C660" t="str">
            <v>ООО Хозторг ООО Хозторг</v>
          </cell>
          <cell r="D660">
            <v>281</v>
          </cell>
          <cell r="E660">
            <v>39654</v>
          </cell>
          <cell r="F660">
            <v>0</v>
          </cell>
          <cell r="G660">
            <v>0</v>
          </cell>
          <cell r="H660">
            <v>26171056</v>
          </cell>
        </row>
        <row r="661">
          <cell r="A661" t="str">
            <v>15613000504322876646</v>
          </cell>
          <cell r="B661" t="str">
            <v> 15613000504322876646_ </v>
          </cell>
          <cell r="C661" t="str">
            <v>"Одина-Зубайда" куп тармокли хусусий фирма "Одина-Зубайда" куп тармокли хусусий фирма</v>
          </cell>
          <cell r="D661">
            <v>233</v>
          </cell>
          <cell r="E661">
            <v>39629</v>
          </cell>
          <cell r="F661">
            <v>0</v>
          </cell>
          <cell r="G661">
            <v>0</v>
          </cell>
          <cell r="H661">
            <v>7203275</v>
          </cell>
        </row>
        <row r="662">
          <cell r="A662" t="str">
            <v>15613000504323810646</v>
          </cell>
          <cell r="B662" t="str">
            <v> 15613000504323810646_ </v>
          </cell>
          <cell r="C662" t="str">
            <v>МЧЖ "AXBOR INIKOS" МЧЖ "AXBOR INIKOS"</v>
          </cell>
          <cell r="D662">
            <v>433</v>
          </cell>
          <cell r="E662">
            <v>39555</v>
          </cell>
          <cell r="F662">
            <v>0</v>
          </cell>
          <cell r="G662">
            <v>0</v>
          </cell>
          <cell r="H662">
            <v>20599200</v>
          </cell>
        </row>
        <row r="663">
          <cell r="A663" t="str">
            <v>15613000904324364666</v>
          </cell>
          <cell r="B663" t="str">
            <v> 15613000904324364666_ </v>
          </cell>
          <cell r="C663" t="str">
            <v>Маткарим Абдирим эгизак Маткарим Абдирим эгизак</v>
          </cell>
          <cell r="D663">
            <v>557</v>
          </cell>
          <cell r="E663">
            <v>39650</v>
          </cell>
          <cell r="F663">
            <v>0</v>
          </cell>
          <cell r="G663">
            <v>0</v>
          </cell>
          <cell r="H663">
            <v>17591322.98</v>
          </cell>
        </row>
        <row r="664">
          <cell r="A664" t="str">
            <v>15613000904324502666</v>
          </cell>
          <cell r="B664" t="str">
            <v> 15613000904324502666_ </v>
          </cell>
          <cell r="C664" t="str">
            <v>ФХ Комил Юсупов сардори ФХ Комил Юсупов сардори</v>
          </cell>
          <cell r="D664">
            <v>384</v>
          </cell>
          <cell r="E664">
            <v>39443</v>
          </cell>
          <cell r="F664">
            <v>0</v>
          </cell>
          <cell r="G664">
            <v>0</v>
          </cell>
          <cell r="H664">
            <v>12690000</v>
          </cell>
        </row>
        <row r="665">
          <cell r="A665" t="str">
            <v>15613000904325487120</v>
          </cell>
          <cell r="B665" t="str">
            <v> 15613000904325487120_ </v>
          </cell>
          <cell r="C665" t="str">
            <v>"Мадалибой угли Ахмаджон" фермер хужалиги "Мадалибой угли Ахмаджон" фермер хужалиги</v>
          </cell>
          <cell r="D665">
            <v>1044</v>
          </cell>
          <cell r="E665">
            <v>39632</v>
          </cell>
          <cell r="F665">
            <v>0</v>
          </cell>
          <cell r="G665">
            <v>0</v>
          </cell>
          <cell r="H665">
            <v>35475000</v>
          </cell>
        </row>
        <row r="666">
          <cell r="A666" t="str">
            <v>15613000104326316666</v>
          </cell>
          <cell r="B666" t="str">
            <v> 15613000104326316666_ </v>
          </cell>
          <cell r="C666" t="str">
            <v>Латофат Халил фермер хужалиги Латофат Халил фермер хужалиги</v>
          </cell>
          <cell r="D666">
            <v>100</v>
          </cell>
          <cell r="E666">
            <v>39657</v>
          </cell>
          <cell r="F666">
            <v>0</v>
          </cell>
          <cell r="G666">
            <v>0</v>
          </cell>
          <cell r="H666">
            <v>14670001</v>
          </cell>
        </row>
        <row r="667">
          <cell r="A667" t="str">
            <v>15613000404326718666</v>
          </cell>
          <cell r="B667" t="str">
            <v> 15613000404326718666_ </v>
          </cell>
          <cell r="C667" t="str">
            <v>"Коныратбай-Мехри" ФХ "Коныратбай-Мехри" ФХ</v>
          </cell>
          <cell r="D667">
            <v>584</v>
          </cell>
          <cell r="E667">
            <v>39616</v>
          </cell>
          <cell r="F667">
            <v>0</v>
          </cell>
          <cell r="G667">
            <v>0</v>
          </cell>
          <cell r="H667">
            <v>30450000</v>
          </cell>
        </row>
        <row r="668">
          <cell r="A668" t="str">
            <v>15613000504327306001</v>
          </cell>
          <cell r="B668" t="str">
            <v> 15613000504327306001_ </v>
          </cell>
          <cell r="C668" t="str">
            <v>"Абдувалиакбархожи"фермер хужалиги "Абдувалиакбархожи"фермер хужалиги</v>
          </cell>
          <cell r="D668">
            <v>38</v>
          </cell>
          <cell r="E668">
            <v>39656</v>
          </cell>
          <cell r="F668">
            <v>0</v>
          </cell>
          <cell r="G668">
            <v>0</v>
          </cell>
          <cell r="H668">
            <v>5784712.6100000003</v>
          </cell>
        </row>
        <row r="669">
          <cell r="A669" t="str">
            <v>15613000404328415646</v>
          </cell>
          <cell r="B669" t="str">
            <v> 15613000404328415646_ </v>
          </cell>
          <cell r="C669" t="str">
            <v>"Шарк нашрлари" маъсулияти чекланган жамият "Шарк нашрлари" маъсулияти чекланган жамият</v>
          </cell>
          <cell r="D669">
            <v>78</v>
          </cell>
          <cell r="E669">
            <v>39591</v>
          </cell>
          <cell r="F669">
            <v>0</v>
          </cell>
          <cell r="G669">
            <v>0</v>
          </cell>
          <cell r="H669">
            <v>40000000</v>
          </cell>
        </row>
        <row r="670">
          <cell r="A670" t="str">
            <v>15613000104329427001</v>
          </cell>
          <cell r="B670" t="str">
            <v> 15613000104329427001_ </v>
          </cell>
          <cell r="C670" t="str">
            <v>РУЗИЕВ ЁДГОРБОБО ФЕРМЕР ХУЖАЛИГИ РУЗИЕВ ЁДГОРБОБО ФЕРМЕР ХУЖАЛИГИ</v>
          </cell>
          <cell r="D670">
            <v>106</v>
          </cell>
          <cell r="E670">
            <v>39615</v>
          </cell>
          <cell r="F670">
            <v>0</v>
          </cell>
          <cell r="G670">
            <v>0</v>
          </cell>
          <cell r="H670">
            <v>22553784.34</v>
          </cell>
        </row>
        <row r="671">
          <cell r="A671" t="str">
            <v>15613000504330241636</v>
          </cell>
          <cell r="B671" t="str">
            <v> 15613000504330241636_ </v>
          </cell>
          <cell r="C671" t="str">
            <v>"Терминал-дос" дехкон-хужалиги "Терминал-дос" дехкон-хужалиги</v>
          </cell>
          <cell r="D671">
            <v>78</v>
          </cell>
          <cell r="E671">
            <v>39656</v>
          </cell>
          <cell r="F671">
            <v>0</v>
          </cell>
          <cell r="G671">
            <v>0</v>
          </cell>
          <cell r="H671">
            <v>7564093.8499999996</v>
          </cell>
        </row>
        <row r="672">
          <cell r="A672" t="str">
            <v>15613000704330797646</v>
          </cell>
          <cell r="B672" t="str">
            <v> 15613000704330797646_ </v>
          </cell>
          <cell r="C672" t="str">
            <v>"FAIZ MEBEL NUKUS" МЧПФ "FAIZ MEBEL NUKUS" МЧПФ</v>
          </cell>
          <cell r="D672">
            <v>584</v>
          </cell>
          <cell r="E672">
            <v>39626</v>
          </cell>
          <cell r="F672">
            <v>0</v>
          </cell>
          <cell r="G672">
            <v>0</v>
          </cell>
          <cell r="H672">
            <v>14848060.6</v>
          </cell>
        </row>
        <row r="673">
          <cell r="A673" t="str">
            <v>15613000704331219646</v>
          </cell>
          <cell r="B673" t="str">
            <v> 15613000704331219646_ </v>
          </cell>
          <cell r="C673" t="str">
            <v>"SHAXNOZA-LYUKS" хусусий ишлаб чикариш фирмаси "SHAXNOZA-LYUKS" хусусий ишлаб чикариш фирмаси</v>
          </cell>
          <cell r="D673">
            <v>78</v>
          </cell>
          <cell r="E673">
            <v>39660</v>
          </cell>
          <cell r="F673">
            <v>0</v>
          </cell>
          <cell r="G673">
            <v>1000000</v>
          </cell>
          <cell r="H673">
            <v>27181818.199999999</v>
          </cell>
        </row>
        <row r="674">
          <cell r="A674" t="str">
            <v>15613000704332401001</v>
          </cell>
          <cell r="B674" t="str">
            <v> 15613000704332401001_ </v>
          </cell>
          <cell r="C674" t="str">
            <v>Саид Рашид фермер хужалиги Саид Рашид фермер хужалиги</v>
          </cell>
          <cell r="D674">
            <v>104</v>
          </cell>
          <cell r="E674">
            <v>39598</v>
          </cell>
          <cell r="F674">
            <v>0</v>
          </cell>
          <cell r="G674">
            <v>0</v>
          </cell>
          <cell r="H674">
            <v>24499894.239999998</v>
          </cell>
        </row>
        <row r="675">
          <cell r="A675" t="str">
            <v>15613000904334419646</v>
          </cell>
          <cell r="B675" t="str">
            <v> 15613000904334419646_ </v>
          </cell>
          <cell r="C675" t="str">
            <v>Гиждувон Машхураси хусусий фирмаси Гиждувон Машхураси хусусий фирмаси</v>
          </cell>
          <cell r="D675">
            <v>104</v>
          </cell>
          <cell r="E675">
            <v>39655</v>
          </cell>
          <cell r="F675">
            <v>0</v>
          </cell>
          <cell r="G675">
            <v>0</v>
          </cell>
          <cell r="H675">
            <v>9997668.4000000004</v>
          </cell>
        </row>
        <row r="676">
          <cell r="A676" t="str">
            <v>15613000604335880666</v>
          </cell>
          <cell r="B676" t="str">
            <v> 15613000604335880666_ </v>
          </cell>
          <cell r="C676" t="str">
            <v>Рамз Рахмон угли фермер хужалиги Рамз Рахмон угли фермер хужалиги</v>
          </cell>
          <cell r="D676">
            <v>188</v>
          </cell>
          <cell r="E676">
            <v>39535</v>
          </cell>
          <cell r="F676">
            <v>0</v>
          </cell>
          <cell r="G676">
            <v>0</v>
          </cell>
          <cell r="H676">
            <v>31050000</v>
          </cell>
        </row>
        <row r="677">
          <cell r="A677" t="str">
            <v>15613000304336010646</v>
          </cell>
          <cell r="B677" t="str">
            <v> 15613000304336010646_ </v>
          </cell>
          <cell r="C677" t="str">
            <v>Жайхун-Кварц масъсулияти чекланган жамият Жайхун-Кварц масъсулияти чекланган жамият</v>
          </cell>
          <cell r="D677">
            <v>549</v>
          </cell>
          <cell r="E677">
            <v>39655</v>
          </cell>
          <cell r="F677">
            <v>0</v>
          </cell>
          <cell r="G677">
            <v>0</v>
          </cell>
          <cell r="H677">
            <v>24215000</v>
          </cell>
        </row>
        <row r="678">
          <cell r="A678" t="str">
            <v>15613000204336114646</v>
          </cell>
          <cell r="B678" t="str">
            <v> 15613000204336114646_ </v>
          </cell>
          <cell r="C678" t="str">
            <v>"Marjona -Davron" xususiy firmasi "Marjona -Davron" xususiy firmasi</v>
          </cell>
          <cell r="D678">
            <v>109</v>
          </cell>
          <cell r="E678">
            <v>39592</v>
          </cell>
          <cell r="F678">
            <v>0</v>
          </cell>
          <cell r="G678">
            <v>0</v>
          </cell>
          <cell r="H678">
            <v>36000000</v>
          </cell>
        </row>
        <row r="679">
          <cell r="A679" t="str">
            <v>15613000704336217646</v>
          </cell>
          <cell r="B679" t="str">
            <v> 15613000704336217646_ </v>
          </cell>
          <cell r="C679" t="str">
            <v>"Farodiba" xususiy firmasi "Farodiba" xususiy firmasi</v>
          </cell>
          <cell r="D679">
            <v>109</v>
          </cell>
          <cell r="E679">
            <v>39655</v>
          </cell>
          <cell r="F679">
            <v>0</v>
          </cell>
          <cell r="G679">
            <v>0</v>
          </cell>
          <cell r="H679">
            <v>7000000</v>
          </cell>
        </row>
        <row r="680">
          <cell r="A680" t="str">
            <v>15613000704338268646</v>
          </cell>
          <cell r="B680" t="str">
            <v> 15613000704338268646_ </v>
          </cell>
          <cell r="C680" t="str">
            <v>"Фахирабону" хусусий фирмаси "Фахирабону" хусусий фирмаси</v>
          </cell>
          <cell r="D680">
            <v>496</v>
          </cell>
          <cell r="E680">
            <v>39660</v>
          </cell>
          <cell r="F680">
            <v>0</v>
          </cell>
          <cell r="G680">
            <v>110000</v>
          </cell>
          <cell r="H680">
            <v>3032717.71</v>
          </cell>
        </row>
        <row r="681">
          <cell r="A681" t="str">
            <v>15613000304339282656</v>
          </cell>
          <cell r="B681" t="str">
            <v> 15613000304339282656_ </v>
          </cell>
          <cell r="C681" t="str">
            <v>"PARKENT-TA'MIR" Xususiy firmasi "PARKENT-TA'MIR" Xususiy firmasi</v>
          </cell>
          <cell r="D681">
            <v>483</v>
          </cell>
          <cell r="E681">
            <v>39623</v>
          </cell>
          <cell r="F681">
            <v>0</v>
          </cell>
          <cell r="G681">
            <v>0</v>
          </cell>
          <cell r="H681">
            <v>20500000</v>
          </cell>
        </row>
        <row r="682">
          <cell r="A682" t="str">
            <v>15613000604340405646</v>
          </cell>
          <cell r="B682" t="str">
            <v> 15613000604340405646_ </v>
          </cell>
          <cell r="C682" t="str">
            <v>"Турткуль-Ш.А.Д." ООО "Турткуль-Ш.А.Д." ООО</v>
          </cell>
          <cell r="D682">
            <v>599</v>
          </cell>
          <cell r="E682">
            <v>39579</v>
          </cell>
          <cell r="F682">
            <v>0</v>
          </cell>
          <cell r="G682">
            <v>0</v>
          </cell>
          <cell r="H682">
            <v>36000000</v>
          </cell>
        </row>
        <row r="683">
          <cell r="A683" t="str">
            <v>15613000004344695646</v>
          </cell>
          <cell r="B683" t="str">
            <v> 15613000004344695646_ </v>
          </cell>
          <cell r="C683" t="str">
            <v>Жахон Диёра хусусий корхонаси Жахон Диёра хусусий корхонаси</v>
          </cell>
          <cell r="D683">
            <v>188</v>
          </cell>
          <cell r="E683">
            <v>39660</v>
          </cell>
          <cell r="F683">
            <v>0</v>
          </cell>
          <cell r="G683">
            <v>560000</v>
          </cell>
          <cell r="H683">
            <v>8880000</v>
          </cell>
        </row>
        <row r="684">
          <cell r="A684" t="str">
            <v>15613000804346820656</v>
          </cell>
          <cell r="B684" t="str">
            <v> 15613000804346820656_ </v>
          </cell>
          <cell r="C684" t="str">
            <v>САИД САВДО ХУС КОРХОНАСИ САИД САВДО ХУС КОРХОНАСИ</v>
          </cell>
          <cell r="D684">
            <v>473</v>
          </cell>
          <cell r="E684">
            <v>39638</v>
          </cell>
          <cell r="F684">
            <v>0</v>
          </cell>
          <cell r="G684">
            <v>0</v>
          </cell>
          <cell r="H684">
            <v>23000000</v>
          </cell>
        </row>
        <row r="685">
          <cell r="A685" t="str">
            <v>15613000504348147646</v>
          </cell>
          <cell r="B685" t="str">
            <v> 15613000504348147646_ </v>
          </cell>
          <cell r="C685" t="str">
            <v>КВАРТЕТ РЛУС М Ч Ж КВАРТЕТ РЛУС М Ч Ж</v>
          </cell>
          <cell r="D685">
            <v>473</v>
          </cell>
          <cell r="E685">
            <v>39654</v>
          </cell>
          <cell r="F685">
            <v>0</v>
          </cell>
          <cell r="G685">
            <v>0</v>
          </cell>
          <cell r="H685">
            <v>2419000</v>
          </cell>
        </row>
        <row r="686">
          <cell r="A686" t="str">
            <v>15613000004349727646</v>
          </cell>
          <cell r="B686" t="str">
            <v> 15613000004349727646_ </v>
          </cell>
          <cell r="C686" t="str">
            <v>"Гоол-Темур" хусусий фирмаси "Гоол-Темур" хусусий фирмаси</v>
          </cell>
          <cell r="D686">
            <v>142</v>
          </cell>
          <cell r="E686">
            <v>39658</v>
          </cell>
          <cell r="F686">
            <v>0</v>
          </cell>
          <cell r="G686">
            <v>0</v>
          </cell>
          <cell r="H686">
            <v>12822785</v>
          </cell>
        </row>
        <row r="687">
          <cell r="A687" t="str">
            <v>15613000604351220646</v>
          </cell>
          <cell r="B687" t="str">
            <v> 15613000604351220646_ </v>
          </cell>
          <cell r="C687" t="str">
            <v>Жамалун-Кабирун агрофирмаси Жамалун-Кабирун агрофирмаси</v>
          </cell>
          <cell r="D687">
            <v>496</v>
          </cell>
          <cell r="E687">
            <v>39659</v>
          </cell>
          <cell r="F687">
            <v>0</v>
          </cell>
          <cell r="G687">
            <v>0</v>
          </cell>
          <cell r="H687">
            <v>27500000</v>
          </cell>
        </row>
        <row r="688">
          <cell r="A688" t="str">
            <v>15613000904351553647</v>
          </cell>
          <cell r="B688" t="str">
            <v> 15613000904351553647_ </v>
          </cell>
          <cell r="C688" t="str">
            <v>"ЭСПЕРРО ПЛЮС"МАС/ ЧЕКЛАНГАН ЖАМИЯТ "ЭСПЕРРО ПЛЮС"МАС/ ЧЕКЛАНГАН ЖАМИЯТ</v>
          </cell>
          <cell r="D688">
            <v>101</v>
          </cell>
          <cell r="E688">
            <v>39660</v>
          </cell>
          <cell r="F688">
            <v>0</v>
          </cell>
          <cell r="G688">
            <v>921000</v>
          </cell>
          <cell r="H688">
            <v>30385000</v>
          </cell>
        </row>
        <row r="689">
          <cell r="A689" t="str">
            <v>15613000704351995646</v>
          </cell>
          <cell r="B689" t="str">
            <v> 15613000704351995646_ </v>
          </cell>
          <cell r="C689" t="str">
            <v>ООО"Жахонгир инвест" ООО"Жахонгир инвест"</v>
          </cell>
          <cell r="D689">
            <v>433</v>
          </cell>
          <cell r="E689">
            <v>39660</v>
          </cell>
          <cell r="F689">
            <v>30000000</v>
          </cell>
          <cell r="G689">
            <v>0</v>
          </cell>
          <cell r="H689">
            <v>30000000</v>
          </cell>
        </row>
        <row r="690">
          <cell r="A690" t="str">
            <v>15613000504353257646</v>
          </cell>
          <cell r="B690" t="str">
            <v> 15613000504353257646_ </v>
          </cell>
          <cell r="C690" t="str">
            <v>Пешку ок чашмаси МЧЖ Пешку ок чашмаси МЧЖ</v>
          </cell>
          <cell r="D690">
            <v>100</v>
          </cell>
          <cell r="E690">
            <v>39652</v>
          </cell>
          <cell r="F690">
            <v>0</v>
          </cell>
          <cell r="G690">
            <v>0</v>
          </cell>
          <cell r="H690">
            <v>10350000</v>
          </cell>
        </row>
        <row r="691">
          <cell r="A691" t="str">
            <v>15613000904353540646</v>
          </cell>
          <cell r="B691" t="str">
            <v> 15613000904353540646_ </v>
          </cell>
          <cell r="C691" t="str">
            <v>ИМКОН ОСИЕ ХУСУСИЙ ФИРМАСИ ИМКОН ОСИЕ ХУСУСИЙ ФИРМАСИ</v>
          </cell>
          <cell r="D691">
            <v>496</v>
          </cell>
          <cell r="E691">
            <v>39660</v>
          </cell>
          <cell r="F691">
            <v>0</v>
          </cell>
          <cell r="G691">
            <v>639000</v>
          </cell>
          <cell r="H691">
            <v>17888660</v>
          </cell>
        </row>
        <row r="692">
          <cell r="A692" t="str">
            <v>15613000704354214646</v>
          </cell>
          <cell r="B692" t="str">
            <v> 15613000704354214646_ </v>
          </cell>
          <cell r="C692" t="str">
            <v>"Кармана Мармартош" хусусий корхонаси "Кармана Мармартош" хусусий корхонаси</v>
          </cell>
          <cell r="D692">
            <v>211</v>
          </cell>
          <cell r="E692">
            <v>39654</v>
          </cell>
          <cell r="F692">
            <v>0</v>
          </cell>
          <cell r="G692">
            <v>0</v>
          </cell>
          <cell r="H692">
            <v>3466688</v>
          </cell>
        </row>
        <row r="693">
          <cell r="A693" t="str">
            <v>15613000404356452646</v>
          </cell>
          <cell r="B693" t="str">
            <v> 15613000404356452646_ </v>
          </cell>
          <cell r="C693" t="str">
            <v>Хайитмурод Омон хусусий корхонаси Хайитмурод Омон хусусий корхонаси</v>
          </cell>
          <cell r="D693">
            <v>161</v>
          </cell>
          <cell r="E693">
            <v>39660</v>
          </cell>
          <cell r="F693">
            <v>0</v>
          </cell>
          <cell r="G693">
            <v>600000</v>
          </cell>
          <cell r="H693">
            <v>20275000</v>
          </cell>
        </row>
        <row r="694">
          <cell r="A694" t="str">
            <v>15613000204356578646</v>
          </cell>
          <cell r="B694" t="str">
            <v> 15613000204356578646_ </v>
          </cell>
          <cell r="C694" t="str">
            <v>Новобуйи Саховати х к Новобуйи Саховати х к</v>
          </cell>
          <cell r="D694">
            <v>100</v>
          </cell>
          <cell r="E694">
            <v>39537</v>
          </cell>
          <cell r="F694">
            <v>0</v>
          </cell>
          <cell r="G694">
            <v>0</v>
          </cell>
          <cell r="H694">
            <v>10260000</v>
          </cell>
        </row>
        <row r="695">
          <cell r="A695" t="str">
            <v>15613000104359140666</v>
          </cell>
          <cell r="B695" t="str">
            <v> 15613000104359140666_ </v>
          </cell>
          <cell r="C695" t="str">
            <v>FX "SALOMOV SIROJIDDIN" FX "SALOMOV SIROJIDDIN"</v>
          </cell>
          <cell r="D695">
            <v>348</v>
          </cell>
          <cell r="E695">
            <v>39636</v>
          </cell>
          <cell r="F695">
            <v>0</v>
          </cell>
          <cell r="G695">
            <v>0</v>
          </cell>
          <cell r="H695">
            <v>9021800</v>
          </cell>
        </row>
        <row r="696">
          <cell r="A696" t="str">
            <v>15613000404365619001</v>
          </cell>
          <cell r="B696" t="str">
            <v> 15613000404365619001_ </v>
          </cell>
          <cell r="C696" t="str">
            <v>ФХ Келдиёр бобо А.С.А ФХ Келдиёр бобо А.С.А</v>
          </cell>
          <cell r="D696">
            <v>281</v>
          </cell>
          <cell r="E696">
            <v>39639</v>
          </cell>
          <cell r="F696">
            <v>0</v>
          </cell>
          <cell r="G696">
            <v>0</v>
          </cell>
          <cell r="H696">
            <v>6600000</v>
          </cell>
        </row>
        <row r="697">
          <cell r="A697" t="str">
            <v>15613000104366853646</v>
          </cell>
          <cell r="B697" t="str">
            <v> 15613000104366853646_ </v>
          </cell>
          <cell r="C697" t="str">
            <v>ХФ "Sobir Savdo Plyus" ХФ "Sobir Savdo Plyus"</v>
          </cell>
          <cell r="D697">
            <v>467</v>
          </cell>
          <cell r="E697">
            <v>39478</v>
          </cell>
          <cell r="F697">
            <v>0</v>
          </cell>
          <cell r="G697">
            <v>0</v>
          </cell>
          <cell r="H697">
            <v>23199728</v>
          </cell>
        </row>
        <row r="698">
          <cell r="A698" t="str">
            <v>15613000804367462001</v>
          </cell>
          <cell r="B698" t="str">
            <v> 15613000804367462001_ </v>
          </cell>
          <cell r="C698" t="str">
            <v>Бобониез бобо даласи фермер хужалиги Бобониез бобо даласи фермер хужалиги</v>
          </cell>
          <cell r="D698">
            <v>198</v>
          </cell>
          <cell r="E698">
            <v>39638</v>
          </cell>
          <cell r="F698">
            <v>0</v>
          </cell>
          <cell r="G698">
            <v>0</v>
          </cell>
          <cell r="H698">
            <v>17655070</v>
          </cell>
        </row>
        <row r="699">
          <cell r="A699" t="str">
            <v>15613000804367514646</v>
          </cell>
          <cell r="B699" t="str">
            <v> 15613000804367514646_ </v>
          </cell>
          <cell r="C699" t="str">
            <v>Ота-Турк-Аъло х.ф. Ота-Турк-Аъло х.ф.</v>
          </cell>
          <cell r="D699">
            <v>142</v>
          </cell>
          <cell r="E699">
            <v>39654</v>
          </cell>
          <cell r="F699">
            <v>0</v>
          </cell>
          <cell r="G699">
            <v>0</v>
          </cell>
          <cell r="H699">
            <v>30077000</v>
          </cell>
        </row>
        <row r="700">
          <cell r="A700" t="str">
            <v>15613000704368224120</v>
          </cell>
          <cell r="B700" t="str">
            <v> 15613000704368224120_ </v>
          </cell>
          <cell r="C700" t="str">
            <v>ТОШ КАЛАНДАРОВ ФЕРМЕР ХУЖАЛИГИ ТОШ КАЛАНДАРОВ ФЕРМЕР ХУЖАЛИГИ</v>
          </cell>
          <cell r="D700">
            <v>268</v>
          </cell>
          <cell r="E700">
            <v>39629</v>
          </cell>
          <cell r="F700">
            <v>0</v>
          </cell>
          <cell r="G700">
            <v>0</v>
          </cell>
          <cell r="H700">
            <v>37200000</v>
          </cell>
        </row>
        <row r="701">
          <cell r="A701" t="str">
            <v>15613000804368596001</v>
          </cell>
          <cell r="B701" t="str">
            <v> 15613000804368596001_ </v>
          </cell>
          <cell r="C701" t="str">
            <v>Бергер Ста Пласт Метал К/К Бергер Ста Пласт Метал К/К</v>
          </cell>
          <cell r="D701">
            <v>496</v>
          </cell>
          <cell r="E701">
            <v>38685</v>
          </cell>
          <cell r="F701">
            <v>0</v>
          </cell>
          <cell r="G701">
            <v>0</v>
          </cell>
          <cell r="H701">
            <v>7000000</v>
          </cell>
        </row>
        <row r="702">
          <cell r="A702" t="str">
            <v>15613000604368679647</v>
          </cell>
          <cell r="B702" t="str">
            <v> 15613000604368679647_ </v>
          </cell>
          <cell r="C702" t="str">
            <v>"Kamolot Murod Maksad Diyori" хусусий корхонаси "Kamolot Murod Maksad Diyori" хусусий корхонаси</v>
          </cell>
          <cell r="D702">
            <v>260</v>
          </cell>
          <cell r="E702">
            <v>39650</v>
          </cell>
          <cell r="F702">
            <v>0</v>
          </cell>
          <cell r="G702">
            <v>0</v>
          </cell>
          <cell r="H702">
            <v>9090000</v>
          </cell>
        </row>
        <row r="703">
          <cell r="A703" t="str">
            <v>15613000604369640646</v>
          </cell>
          <cell r="B703" t="str">
            <v> 15613000604369640646_ </v>
          </cell>
          <cell r="C703" t="str">
            <v>Koson Tog` qurilish vs buyum bozori MCHJ Koson Tog` qurilish vs buyum bozori MCHJ</v>
          </cell>
          <cell r="D703">
            <v>163</v>
          </cell>
          <cell r="E703">
            <v>39660</v>
          </cell>
          <cell r="F703">
            <v>0</v>
          </cell>
          <cell r="G703">
            <v>700000</v>
          </cell>
          <cell r="H703">
            <v>14800000</v>
          </cell>
        </row>
        <row r="704">
          <cell r="A704" t="str">
            <v>15613000404370690666</v>
          </cell>
          <cell r="B704" t="str">
            <v> 15613000404370690666_ </v>
          </cell>
          <cell r="C704" t="str">
            <v>MULTILEVEL MCHJ MULTILEVEL MCHJ</v>
          </cell>
          <cell r="D704">
            <v>361</v>
          </cell>
          <cell r="E704">
            <v>39552</v>
          </cell>
          <cell r="F704">
            <v>0</v>
          </cell>
          <cell r="G704">
            <v>0</v>
          </cell>
          <cell r="H704">
            <v>33600000</v>
          </cell>
        </row>
        <row r="705">
          <cell r="A705" t="str">
            <v>15613000804372130666</v>
          </cell>
          <cell r="B705" t="str">
            <v> 15613000804372130666_ </v>
          </cell>
          <cell r="C705" t="str">
            <v>Икромжон Мурод невараси фермер хужалиги Икромжон Мурод невараси фермер хужалиги</v>
          </cell>
          <cell r="D705">
            <v>135</v>
          </cell>
          <cell r="E705">
            <v>39646</v>
          </cell>
          <cell r="F705">
            <v>0</v>
          </cell>
          <cell r="G705">
            <v>0</v>
          </cell>
          <cell r="H705">
            <v>11811755</v>
          </cell>
        </row>
        <row r="706">
          <cell r="A706" t="str">
            <v>15613000504372886666</v>
          </cell>
          <cell r="B706" t="str">
            <v> 15613000504372886666_ </v>
          </cell>
          <cell r="C706" t="str">
            <v>ГАНИЕВ ТОЖАЛИ Ф\ Х ГАНИЕВ ТОЖАЛИ Ф\ Х</v>
          </cell>
          <cell r="D706">
            <v>520</v>
          </cell>
          <cell r="E706">
            <v>39637</v>
          </cell>
          <cell r="F706">
            <v>0</v>
          </cell>
          <cell r="G706">
            <v>0</v>
          </cell>
          <cell r="H706">
            <v>8027782.5</v>
          </cell>
        </row>
        <row r="707">
          <cell r="A707" t="str">
            <v>15613000304373965120</v>
          </cell>
          <cell r="B707" t="str">
            <v> 15613000304373965120_ </v>
          </cell>
          <cell r="C707" t="str">
            <v>"Исокбой ота угли Мухаммадали" фермер хужалиги "Исокбой ота угли Мухаммадали" фермер хужалиги</v>
          </cell>
          <cell r="D707">
            <v>260</v>
          </cell>
          <cell r="E707">
            <v>39627</v>
          </cell>
          <cell r="F707">
            <v>0</v>
          </cell>
          <cell r="G707">
            <v>0</v>
          </cell>
          <cell r="H707">
            <v>3396000</v>
          </cell>
        </row>
        <row r="708">
          <cell r="A708" t="str">
            <v>15613000404374260120</v>
          </cell>
          <cell r="B708" t="str">
            <v> 15613000404374260120_ </v>
          </cell>
          <cell r="C708" t="str">
            <v>Жасурбек Нуриддин ота набираси ф/х Жасурбек Нуриддин ота набираси ф/х</v>
          </cell>
          <cell r="D708">
            <v>260</v>
          </cell>
          <cell r="E708">
            <v>39648</v>
          </cell>
          <cell r="F708">
            <v>0</v>
          </cell>
          <cell r="G708">
            <v>0</v>
          </cell>
          <cell r="H708">
            <v>32153000</v>
          </cell>
        </row>
        <row r="709">
          <cell r="A709" t="str">
            <v>15613000404374276646</v>
          </cell>
          <cell r="B709" t="str">
            <v> 15613000404374276646_ </v>
          </cell>
          <cell r="C709" t="str">
            <v>МУХАМАД ИСМОИЛ МУХАМАД ИБРОХИМ ЧФ МУХАМАД ИСМОИЛ МУХАМАД ИБРОХИМ ЧФ</v>
          </cell>
          <cell r="D709">
            <v>496</v>
          </cell>
          <cell r="E709">
            <v>39345</v>
          </cell>
          <cell r="F709">
            <v>0</v>
          </cell>
          <cell r="G709">
            <v>0</v>
          </cell>
          <cell r="H709">
            <v>4342300</v>
          </cell>
        </row>
        <row r="710">
          <cell r="A710" t="str">
            <v>15613000804374824120</v>
          </cell>
          <cell r="B710" t="str">
            <v> 15613000804374824120_ </v>
          </cell>
          <cell r="C710" t="str">
            <v>"Собиржон ота угли Бахромжон" фермер хужалиги "Собиржон ота угли Бахромжон" фермер хужалиги</v>
          </cell>
          <cell r="D710">
            <v>260</v>
          </cell>
          <cell r="E710">
            <v>39628</v>
          </cell>
          <cell r="F710">
            <v>0</v>
          </cell>
          <cell r="G710">
            <v>0</v>
          </cell>
          <cell r="H710">
            <v>4300000</v>
          </cell>
        </row>
        <row r="711">
          <cell r="A711" t="str">
            <v>15613000004374827120</v>
          </cell>
          <cell r="B711" t="str">
            <v> 15613000004374827120_ </v>
          </cell>
          <cell r="C711" t="str">
            <v>"Дали Кори бува" фермер хужалиги "Дали Кори бува" фермер хужалиги</v>
          </cell>
          <cell r="D711">
            <v>260</v>
          </cell>
          <cell r="E711">
            <v>39628</v>
          </cell>
          <cell r="F711">
            <v>0</v>
          </cell>
          <cell r="G711">
            <v>0</v>
          </cell>
          <cell r="H711">
            <v>1396000</v>
          </cell>
        </row>
        <row r="712">
          <cell r="A712" t="str">
            <v>15613000604375201120</v>
          </cell>
          <cell r="B712" t="str">
            <v> 15613000604375201120_ </v>
          </cell>
          <cell r="C712" t="str">
            <v>"Кодиржон Мирзакарим угли" фермер хужалиги "Кодиржон Мирзакарим угли" фермер хужалиги</v>
          </cell>
          <cell r="D712">
            <v>260</v>
          </cell>
          <cell r="E712">
            <v>39627</v>
          </cell>
          <cell r="F712">
            <v>0</v>
          </cell>
          <cell r="G712">
            <v>0</v>
          </cell>
          <cell r="H712">
            <v>3396000</v>
          </cell>
        </row>
        <row r="713">
          <cell r="A713" t="str">
            <v>15613000304375333120</v>
          </cell>
          <cell r="B713" t="str">
            <v> 15613000304375333120_ </v>
          </cell>
          <cell r="C713" t="str">
            <v>"Дилдора Маннобжон кизи " фермер хужалиги "Дилдора Маннобжон кизи " фермер хужалиги</v>
          </cell>
          <cell r="D713">
            <v>260</v>
          </cell>
          <cell r="E713">
            <v>39628</v>
          </cell>
          <cell r="F713">
            <v>0</v>
          </cell>
          <cell r="G713">
            <v>0</v>
          </cell>
          <cell r="H713">
            <v>1396000</v>
          </cell>
        </row>
        <row r="714">
          <cell r="A714" t="str">
            <v>15613000904375438666</v>
          </cell>
          <cell r="B714" t="str">
            <v> 15613000904375438666_ </v>
          </cell>
          <cell r="C714" t="str">
            <v>Рузибой сарт угли Журабек фермер хужалиги Рузибой сарт угли Журабек фермер хужалиги</v>
          </cell>
          <cell r="D714">
            <v>557</v>
          </cell>
          <cell r="E714">
            <v>39645</v>
          </cell>
          <cell r="F714">
            <v>0</v>
          </cell>
          <cell r="G714">
            <v>0</v>
          </cell>
          <cell r="H714">
            <v>8061889</v>
          </cell>
        </row>
        <row r="715">
          <cell r="A715" t="str">
            <v>15613000304375877666</v>
          </cell>
          <cell r="B715" t="str">
            <v> 15613000304375877666_ </v>
          </cell>
          <cell r="C715" t="str">
            <v>"Асалхон Ахмаджон ота невараси" фермер хужалиги "Асалхон Ахмаджон ота невараси" фермер хужалиги</v>
          </cell>
          <cell r="D715">
            <v>260</v>
          </cell>
          <cell r="E715">
            <v>39646</v>
          </cell>
          <cell r="F715">
            <v>0</v>
          </cell>
          <cell r="G715">
            <v>0</v>
          </cell>
          <cell r="H715">
            <v>4475000</v>
          </cell>
        </row>
        <row r="716">
          <cell r="A716" t="str">
            <v>15613000004376178120</v>
          </cell>
          <cell r="B716" t="str">
            <v> 15613000004376178120_ </v>
          </cell>
          <cell r="C716" t="str">
            <v>"Дадакузиев Юлдашали ота угли Дилшодбек" фермер хужалиги "Дадакузиев Юлдашали ота угли Дилшодбек" фермер хужалиги</v>
          </cell>
          <cell r="D716">
            <v>260</v>
          </cell>
          <cell r="E716">
            <v>39627</v>
          </cell>
          <cell r="F716">
            <v>0</v>
          </cell>
          <cell r="G716">
            <v>0</v>
          </cell>
          <cell r="H716">
            <v>3396000</v>
          </cell>
        </row>
        <row r="717">
          <cell r="A717" t="str">
            <v>15613000804376198666</v>
          </cell>
          <cell r="B717" t="str">
            <v> 15613000804376198666_ </v>
          </cell>
          <cell r="C717" t="str">
            <v>"ИСМОИЛ ОТА МАМАЖОНОВ "ФЕРМЕР ХУЖАЛИГИ "ИСМОИЛ ОТА МАМАЖОНОВ "ФЕРМЕР ХУЖАЛИГИ</v>
          </cell>
          <cell r="D717">
            <v>496</v>
          </cell>
          <cell r="E717">
            <v>39589</v>
          </cell>
          <cell r="F717">
            <v>0</v>
          </cell>
          <cell r="G717">
            <v>0</v>
          </cell>
          <cell r="H717">
            <v>8824000</v>
          </cell>
        </row>
        <row r="718">
          <cell r="A718" t="str">
            <v>15613000904376798666</v>
          </cell>
          <cell r="B718" t="str">
            <v> 15613000904376798666_ </v>
          </cell>
          <cell r="C718" t="str">
            <v>"Курамбой жужак" ФХ "Курамбой жужак" ФХ</v>
          </cell>
          <cell r="D718">
            <v>599</v>
          </cell>
          <cell r="E718">
            <v>39580</v>
          </cell>
          <cell r="F718">
            <v>0</v>
          </cell>
          <cell r="G718">
            <v>0</v>
          </cell>
          <cell r="H718">
            <v>35475000</v>
          </cell>
        </row>
        <row r="719">
          <cell r="A719" t="str">
            <v>15613000804377461120</v>
          </cell>
          <cell r="B719" t="str">
            <v> 15613000804377461120_ </v>
          </cell>
          <cell r="C719" t="str">
            <v>"Собир Сарт" ФХ "Собир Сарт" ФХ</v>
          </cell>
          <cell r="D719">
            <v>599</v>
          </cell>
          <cell r="E719">
            <v>39654</v>
          </cell>
          <cell r="F719">
            <v>0</v>
          </cell>
          <cell r="G719">
            <v>0</v>
          </cell>
          <cell r="H719">
            <v>17394440.649999999</v>
          </cell>
        </row>
        <row r="720">
          <cell r="A720" t="str">
            <v>15613000304377481001</v>
          </cell>
          <cell r="B720" t="str">
            <v> 15613000304377481001_ </v>
          </cell>
          <cell r="C720" t="str">
            <v>"Араббой-обод" Ф. Х. "Араббой-обод" Ф. Х.</v>
          </cell>
          <cell r="D720">
            <v>599</v>
          </cell>
          <cell r="E720">
            <v>39660</v>
          </cell>
          <cell r="F720">
            <v>0</v>
          </cell>
          <cell r="G720">
            <v>40000</v>
          </cell>
          <cell r="H720">
            <v>20712000</v>
          </cell>
        </row>
        <row r="721">
          <cell r="A721" t="str">
            <v>15613000204378235656</v>
          </cell>
          <cell r="B721" t="str">
            <v> 15613000204378235656_ </v>
          </cell>
          <cell r="C721" t="str">
            <v>Сарбозор савдо сервис кичик корхонаси Сарбозор савдо сервис кичик корхонаси</v>
          </cell>
          <cell r="D721">
            <v>142</v>
          </cell>
          <cell r="E721">
            <v>39655</v>
          </cell>
          <cell r="F721">
            <v>0</v>
          </cell>
          <cell r="G721">
            <v>0</v>
          </cell>
          <cell r="H721">
            <v>21025600</v>
          </cell>
        </row>
        <row r="722">
          <cell r="A722" t="str">
            <v>15613000904379633202</v>
          </cell>
          <cell r="B722" t="str">
            <v> 15613000904379633202_ </v>
          </cell>
          <cell r="C722" t="str">
            <v>"Умид Жума набираси" фермер хужалиги "Умид Жума набираси" фермер хужалиги</v>
          </cell>
          <cell r="D722">
            <v>549</v>
          </cell>
          <cell r="E722">
            <v>39337</v>
          </cell>
          <cell r="F722">
            <v>0</v>
          </cell>
          <cell r="G722">
            <v>0</v>
          </cell>
          <cell r="H722">
            <v>8600000</v>
          </cell>
        </row>
        <row r="723">
          <cell r="A723" t="str">
            <v>15613000004379699202</v>
          </cell>
          <cell r="B723" t="str">
            <v> 15613000004379699202_ </v>
          </cell>
          <cell r="C723" t="str">
            <v>"Йулдош Абдулла угли" фермер хужалиги "Йулдош Абдулла угли" фермер хужалиги</v>
          </cell>
          <cell r="D723">
            <v>549</v>
          </cell>
          <cell r="E723">
            <v>39612</v>
          </cell>
          <cell r="F723">
            <v>0</v>
          </cell>
          <cell r="G723">
            <v>0</v>
          </cell>
          <cell r="H723">
            <v>5014651.72</v>
          </cell>
        </row>
        <row r="724">
          <cell r="A724" t="str">
            <v>15613000904379700202</v>
          </cell>
          <cell r="B724" t="str">
            <v> 15613000904379700202_ </v>
          </cell>
          <cell r="C724" t="str">
            <v>"Назар ота Одамбой" фермер хужалиги "Назар ота Одамбой" фермер хужалиги</v>
          </cell>
          <cell r="D724">
            <v>549</v>
          </cell>
          <cell r="E724">
            <v>39127</v>
          </cell>
          <cell r="F724">
            <v>0</v>
          </cell>
          <cell r="G724">
            <v>0</v>
          </cell>
          <cell r="H724">
            <v>8000000</v>
          </cell>
        </row>
        <row r="725">
          <cell r="A725" t="str">
            <v>15613000604380143001</v>
          </cell>
          <cell r="B725" t="str">
            <v> 15613000604380143001_ </v>
          </cell>
          <cell r="C725" t="str">
            <v>"ИЛГОР ДЕХКОН" ФЕРМЕР ХУЖАЛИГИ "ИЛГОР ДЕХКОН" ФЕРМЕР ХУЖАЛИГИ</v>
          </cell>
          <cell r="D725">
            <v>63</v>
          </cell>
          <cell r="E725">
            <v>39631</v>
          </cell>
          <cell r="F725">
            <v>0</v>
          </cell>
          <cell r="G725">
            <v>0</v>
          </cell>
          <cell r="H725">
            <v>1463800</v>
          </cell>
        </row>
        <row r="726">
          <cell r="A726" t="str">
            <v>15613000204380640666</v>
          </cell>
          <cell r="B726" t="str">
            <v> 15613000204380640666_ </v>
          </cell>
          <cell r="C726" t="str">
            <v>"Elmuratov Baxtibay" fermer xojaligi "Elmuratov Baxtibay" fermer xojaligi</v>
          </cell>
          <cell r="D726">
            <v>584</v>
          </cell>
          <cell r="E726">
            <v>39644</v>
          </cell>
          <cell r="F726">
            <v>0</v>
          </cell>
          <cell r="G726">
            <v>0</v>
          </cell>
          <cell r="H726">
            <v>6735445.9199999999</v>
          </cell>
        </row>
        <row r="727">
          <cell r="A727" t="str">
            <v>15613000004380701666</v>
          </cell>
          <cell r="B727" t="str">
            <v> 15613000004380701666_ </v>
          </cell>
          <cell r="C727" t="str">
            <v>Назира Ботирова ф\х Назира Ботирова ф\х</v>
          </cell>
          <cell r="D727">
            <v>568</v>
          </cell>
          <cell r="E727">
            <v>39652</v>
          </cell>
          <cell r="F727">
            <v>0</v>
          </cell>
          <cell r="G727">
            <v>0</v>
          </cell>
          <cell r="H727">
            <v>26200000</v>
          </cell>
        </row>
        <row r="728">
          <cell r="A728" t="str">
            <v>15613000604381979666</v>
          </cell>
          <cell r="B728" t="str">
            <v> 15613000604381979666_ </v>
          </cell>
          <cell r="C728" t="str">
            <v>Рузметов Жумабой ф\х Рузметов Жумабой ф\х</v>
          </cell>
          <cell r="D728">
            <v>568</v>
          </cell>
          <cell r="E728">
            <v>39593</v>
          </cell>
          <cell r="F728">
            <v>0</v>
          </cell>
          <cell r="G728">
            <v>0</v>
          </cell>
          <cell r="H728">
            <v>1700000</v>
          </cell>
        </row>
        <row r="729">
          <cell r="A729" t="str">
            <v>15613000404382622001</v>
          </cell>
          <cell r="B729" t="str">
            <v> 15613000404382622001_ </v>
          </cell>
          <cell r="C729" t="str">
            <v>"Oqmamad bobo" fermer xo'jaligi "Oqmamad bobo" fermer xo'jaligi</v>
          </cell>
          <cell r="D729">
            <v>106</v>
          </cell>
          <cell r="E729">
            <v>39272</v>
          </cell>
          <cell r="F729">
            <v>0</v>
          </cell>
          <cell r="G729">
            <v>0</v>
          </cell>
          <cell r="H729">
            <v>3440000</v>
          </cell>
        </row>
        <row r="730">
          <cell r="A730" t="str">
            <v>15613000404382777666</v>
          </cell>
          <cell r="B730" t="str">
            <v> 15613000404382777666_ </v>
          </cell>
          <cell r="C730" t="str">
            <v>Улугнорлик Камрон шох фер Улугнорлик Камрон шох фер</v>
          </cell>
          <cell r="D730">
            <v>67</v>
          </cell>
          <cell r="E730">
            <v>39648</v>
          </cell>
          <cell r="F730">
            <v>0</v>
          </cell>
          <cell r="G730">
            <v>0</v>
          </cell>
          <cell r="H730">
            <v>5412200</v>
          </cell>
        </row>
        <row r="731">
          <cell r="A731" t="str">
            <v>15613000704382878202</v>
          </cell>
          <cell r="B731" t="str">
            <v> 15613000704382878202_ </v>
          </cell>
          <cell r="C731" t="str">
            <v>"Оллохон угли Ражаб Турвок" фермер хужалиги "Оллохон угли Ражаб Турвок" фермер хужалиги</v>
          </cell>
          <cell r="D731">
            <v>549</v>
          </cell>
          <cell r="E731">
            <v>39616</v>
          </cell>
          <cell r="F731">
            <v>0</v>
          </cell>
          <cell r="G731">
            <v>0</v>
          </cell>
          <cell r="H731">
            <v>1500000</v>
          </cell>
        </row>
        <row r="732">
          <cell r="A732" t="str">
            <v>15613000504382985001</v>
          </cell>
          <cell r="B732" t="str">
            <v> 15613000504382985001_ </v>
          </cell>
          <cell r="C732" t="str">
            <v>ОМАДЖОН СИХАТ САЛОМАТЛИК Ф-ХУЖАЛИГИ ОМАДЖОН СИХАТ САЛОМАТЛИК Ф-ХУЖАЛИГИ</v>
          </cell>
          <cell r="D732">
            <v>268</v>
          </cell>
          <cell r="E732">
            <v>39659</v>
          </cell>
          <cell r="F732">
            <v>0</v>
          </cell>
          <cell r="G732">
            <v>0</v>
          </cell>
          <cell r="H732">
            <v>199606</v>
          </cell>
        </row>
        <row r="733">
          <cell r="A733" t="str">
            <v>15613000704383636001</v>
          </cell>
          <cell r="B733" t="str">
            <v> 15613000704383636001_ </v>
          </cell>
          <cell r="C733" t="str">
            <v>"МАНСУР ТОШМАТОВ" ФЕРМЕР ХУЖАЛИГИ "МАНСУР ТОШМАТОВ" ФЕРМЕР ХУЖАЛИГИ</v>
          </cell>
          <cell r="D733">
            <v>268</v>
          </cell>
          <cell r="E733">
            <v>39628</v>
          </cell>
          <cell r="F733">
            <v>0</v>
          </cell>
          <cell r="G733">
            <v>0</v>
          </cell>
          <cell r="H733">
            <v>833081</v>
          </cell>
        </row>
        <row r="734">
          <cell r="A734" t="str">
            <v>15613000904383731120</v>
          </cell>
          <cell r="B734" t="str">
            <v> 15613000904383731120_ </v>
          </cell>
          <cell r="C734" t="str">
            <v>"MEXROBU DUR" fermer xujaligi "MEXROBU DUR" fermer xujaligi</v>
          </cell>
          <cell r="D734">
            <v>268</v>
          </cell>
          <cell r="E734">
            <v>39657</v>
          </cell>
          <cell r="F734">
            <v>0</v>
          </cell>
          <cell r="G734">
            <v>0</v>
          </cell>
          <cell r="H734">
            <v>140690267</v>
          </cell>
        </row>
        <row r="735">
          <cell r="A735" t="str">
            <v>15613000604384090001</v>
          </cell>
          <cell r="B735" t="str">
            <v> 15613000604384090001_ </v>
          </cell>
          <cell r="C735" t="str">
            <v>"Очик - йул" маъсулияти "Очик - йул" маъсулияти</v>
          </cell>
          <cell r="D735">
            <v>67</v>
          </cell>
          <cell r="E735">
            <v>39569</v>
          </cell>
          <cell r="F735">
            <v>0</v>
          </cell>
          <cell r="G735">
            <v>0</v>
          </cell>
          <cell r="H735">
            <v>1379311</v>
          </cell>
        </row>
        <row r="736">
          <cell r="A736" t="str">
            <v>15613000804384732120</v>
          </cell>
          <cell r="B736" t="str">
            <v> 15613000804384732120_ </v>
          </cell>
          <cell r="C736" t="str">
            <v>Mihol Gold caton фермер хужалиги Mihol Gold caton фермер хужалиги</v>
          </cell>
          <cell r="D736">
            <v>32</v>
          </cell>
          <cell r="E736">
            <v>39626</v>
          </cell>
          <cell r="F736">
            <v>0</v>
          </cell>
          <cell r="G736">
            <v>0</v>
          </cell>
          <cell r="H736">
            <v>4000000</v>
          </cell>
        </row>
        <row r="737">
          <cell r="A737" t="str">
            <v>15613000204386083001</v>
          </cell>
          <cell r="B737" t="str">
            <v> 15613000204386083001_ </v>
          </cell>
          <cell r="C737" t="str">
            <v>НОРБУТАЕВ КАРИМ НОРБУТА УГЛИ ФХ НОРБУТАЕВ КАРИМ НОРБУТА УГЛИ ФХ</v>
          </cell>
          <cell r="D737">
            <v>458</v>
          </cell>
          <cell r="E737">
            <v>39637</v>
          </cell>
          <cell r="F737">
            <v>0</v>
          </cell>
          <cell r="G737">
            <v>0</v>
          </cell>
          <cell r="H737">
            <v>1538200</v>
          </cell>
        </row>
        <row r="738">
          <cell r="A738" t="str">
            <v>15613000004386494001</v>
          </cell>
          <cell r="B738" t="str">
            <v> 15613000004386494001_ </v>
          </cell>
          <cell r="C738" t="str">
            <v>"BORANBAY ABDULLAEV" fermer xojaligi "BORANBAY ABDULLAEV" fermer xojaligi</v>
          </cell>
          <cell r="D738">
            <v>584</v>
          </cell>
          <cell r="E738">
            <v>39599</v>
          </cell>
          <cell r="F738">
            <v>0</v>
          </cell>
          <cell r="G738">
            <v>0</v>
          </cell>
          <cell r="H738">
            <v>17000000</v>
          </cell>
        </row>
        <row r="739">
          <cell r="A739" t="str">
            <v>15613000804387059120</v>
          </cell>
          <cell r="B739" t="str">
            <v> 15613000804387059120_ </v>
          </cell>
          <cell r="C739" t="str">
            <v>"Дустлик-Сарой-Сохибкори" мукобил МТП "Дустлик-Сарой-Сохибкори" мукобил МТП</v>
          </cell>
          <cell r="D739">
            <v>1044</v>
          </cell>
          <cell r="E739">
            <v>39629</v>
          </cell>
          <cell r="F739">
            <v>0</v>
          </cell>
          <cell r="G739">
            <v>0</v>
          </cell>
          <cell r="H739">
            <v>3396000</v>
          </cell>
        </row>
        <row r="740">
          <cell r="A740" t="str">
            <v>15613000404387555666</v>
          </cell>
          <cell r="B740" t="str">
            <v> 15613000404387555666_ </v>
          </cell>
          <cell r="C740" t="str">
            <v>"Учкун Норкул угли" фермер хужалиги "Учкун Норкул угли" фермер хужалиги</v>
          </cell>
          <cell r="D740">
            <v>211</v>
          </cell>
          <cell r="E740">
            <v>39647</v>
          </cell>
          <cell r="F740">
            <v>0</v>
          </cell>
          <cell r="G740">
            <v>0</v>
          </cell>
          <cell r="H740">
            <v>11100000</v>
          </cell>
        </row>
        <row r="741">
          <cell r="A741" t="str">
            <v>15613000604387749120</v>
          </cell>
          <cell r="B741" t="str">
            <v> 15613000604387749120_ </v>
          </cell>
          <cell r="C741" t="str">
            <v>Асатилло-Полвон-Мурод фермер хужалиги Асатилло-Полвон-Мурод фермер хужалиги</v>
          </cell>
          <cell r="D741">
            <v>239</v>
          </cell>
          <cell r="E741">
            <v>39636</v>
          </cell>
          <cell r="F741">
            <v>0</v>
          </cell>
          <cell r="G741">
            <v>0</v>
          </cell>
          <cell r="H741">
            <v>30600000</v>
          </cell>
        </row>
        <row r="742">
          <cell r="A742" t="str">
            <v>15613000504387812120</v>
          </cell>
          <cell r="B742" t="str">
            <v> 15613000504387812120_ </v>
          </cell>
          <cell r="C742" t="str">
            <v>"Агроэлитасервис-2005" фермер хужалиги "Агроэлитасервис-2005" фермер хужалиги</v>
          </cell>
          <cell r="D742">
            <v>78</v>
          </cell>
          <cell r="E742">
            <v>39650</v>
          </cell>
          <cell r="F742">
            <v>0</v>
          </cell>
          <cell r="G742">
            <v>0</v>
          </cell>
          <cell r="H742">
            <v>3150000</v>
          </cell>
        </row>
        <row r="743">
          <cell r="A743" t="str">
            <v>15613000904387905001</v>
          </cell>
          <cell r="B743" t="str">
            <v> 15613000904387905001_ </v>
          </cell>
          <cell r="C743" t="str">
            <v>ABROR XO'JA XAMROEV FER XO'J ABROR XO'JA XAMROEV FER XO'J</v>
          </cell>
          <cell r="D743">
            <v>101</v>
          </cell>
          <cell r="E743">
            <v>39629</v>
          </cell>
          <cell r="F743">
            <v>0</v>
          </cell>
          <cell r="G743">
            <v>0</v>
          </cell>
          <cell r="H743">
            <v>12956429.779999999</v>
          </cell>
        </row>
        <row r="744">
          <cell r="A744" t="str">
            <v>15613000604388099646</v>
          </cell>
          <cell r="B744" t="str">
            <v> 15613000604388099646_ </v>
          </cell>
          <cell r="C744" t="str">
            <v>Nodir Foto Grand хусусий корхонаси Nodir Foto Grand хусусий корхонаси</v>
          </cell>
          <cell r="D744">
            <v>78</v>
          </cell>
          <cell r="E744">
            <v>39656</v>
          </cell>
          <cell r="F744">
            <v>0</v>
          </cell>
          <cell r="G744">
            <v>0</v>
          </cell>
          <cell r="H744">
            <v>25991166.07</v>
          </cell>
        </row>
        <row r="745">
          <cell r="A745" t="str">
            <v>15613000604388173646</v>
          </cell>
          <cell r="B745" t="str">
            <v> 15613000604388173646_ </v>
          </cell>
          <cell r="C745" t="str">
            <v>"ТРАНС-ТИН" МЧЖ "ТРАНС-ТИН" МЧЖ</v>
          </cell>
          <cell r="D745">
            <v>458</v>
          </cell>
          <cell r="E745">
            <v>39654</v>
          </cell>
          <cell r="F745">
            <v>0</v>
          </cell>
          <cell r="G745">
            <v>0</v>
          </cell>
          <cell r="H745">
            <v>16104000</v>
          </cell>
        </row>
        <row r="746">
          <cell r="A746" t="str">
            <v>15613000004388669666</v>
          </cell>
          <cell r="B746" t="str">
            <v> 15613000004388669666_ </v>
          </cell>
          <cell r="C746" t="str">
            <v>Мушарраф Ганива ф/х Мушарраф Ганива ф/х</v>
          </cell>
          <cell r="D746">
            <v>101</v>
          </cell>
          <cell r="E746">
            <v>39631</v>
          </cell>
          <cell r="F746">
            <v>0</v>
          </cell>
          <cell r="G746">
            <v>0</v>
          </cell>
          <cell r="H746">
            <v>14999000</v>
          </cell>
        </row>
        <row r="747">
          <cell r="A747" t="str">
            <v>15613000104388701202</v>
          </cell>
          <cell r="B747" t="str">
            <v> 15613000104388701202_ </v>
          </cell>
          <cell r="C747" t="str">
            <v>"Эшон бухгалтер Гозовотли" фермер хужалиги "Эшон бухгалтер Гозовотли" фермер хужалиги</v>
          </cell>
          <cell r="D747">
            <v>549</v>
          </cell>
          <cell r="E747">
            <v>39580</v>
          </cell>
          <cell r="F747">
            <v>0</v>
          </cell>
          <cell r="G747">
            <v>0</v>
          </cell>
          <cell r="H747">
            <v>10833000</v>
          </cell>
        </row>
        <row r="748">
          <cell r="A748" t="str">
            <v>15613000004389119120</v>
          </cell>
          <cell r="B748" t="str">
            <v> 15613000004389119120_ </v>
          </cell>
          <cell r="C748" t="str">
            <v>ФХ "Аброр Бокий" ФХ "Аброр Бокий"</v>
          </cell>
          <cell r="D748">
            <v>455</v>
          </cell>
          <cell r="E748">
            <v>39650</v>
          </cell>
          <cell r="F748">
            <v>0</v>
          </cell>
          <cell r="G748">
            <v>0</v>
          </cell>
          <cell r="H748">
            <v>28450000</v>
          </cell>
        </row>
        <row r="749">
          <cell r="A749" t="str">
            <v>15613000504389120120</v>
          </cell>
          <cell r="B749" t="str">
            <v> 15613000504389120120_ </v>
          </cell>
          <cell r="C749" t="str">
            <v>ФХ "Омон Боки" ФХ "Омон Боки"</v>
          </cell>
          <cell r="D749">
            <v>455</v>
          </cell>
          <cell r="E749">
            <v>39643</v>
          </cell>
          <cell r="F749">
            <v>0</v>
          </cell>
          <cell r="G749">
            <v>0</v>
          </cell>
          <cell r="H749">
            <v>24500000</v>
          </cell>
        </row>
        <row r="750">
          <cell r="A750" t="str">
            <v>15613000904389170120</v>
          </cell>
          <cell r="B750" t="str">
            <v> 15613000904389170120_ </v>
          </cell>
          <cell r="C750" t="str">
            <v>"ЭРГАШ УГЛИ ЖУРАБЕК" ФХ "ЭРГАШ УГЛИ ЖУРАБЕК" ФХ</v>
          </cell>
          <cell r="D750">
            <v>455</v>
          </cell>
          <cell r="E750">
            <v>39633</v>
          </cell>
          <cell r="F750">
            <v>0</v>
          </cell>
          <cell r="G750">
            <v>0</v>
          </cell>
          <cell r="H750">
            <v>23300000</v>
          </cell>
        </row>
        <row r="751">
          <cell r="A751" t="str">
            <v>15613000204389181202</v>
          </cell>
          <cell r="B751" t="str">
            <v> 15613000204389181202_ </v>
          </cell>
          <cell r="C751" t="str">
            <v>"Окдарбандли Мирхусайин" фермер хужалиги "Окдарбандли Мирхусайин" фермер хужалиги</v>
          </cell>
          <cell r="D751">
            <v>549</v>
          </cell>
          <cell r="E751">
            <v>39612</v>
          </cell>
          <cell r="F751">
            <v>0</v>
          </cell>
          <cell r="G751">
            <v>0</v>
          </cell>
          <cell r="H751">
            <v>6480009.9699999997</v>
          </cell>
        </row>
        <row r="752">
          <cell r="A752" t="str">
            <v>15613000804389889120</v>
          </cell>
          <cell r="B752" t="str">
            <v> 15613000804389889120_ </v>
          </cell>
          <cell r="C752" t="str">
            <v>ФХ "Botir o'gli O'ktam" ФХ "Botir o'gli O'ktam"</v>
          </cell>
          <cell r="D752">
            <v>455</v>
          </cell>
          <cell r="E752">
            <v>39638</v>
          </cell>
          <cell r="F752">
            <v>0</v>
          </cell>
          <cell r="G752">
            <v>0</v>
          </cell>
          <cell r="H752">
            <v>15600077.720000001</v>
          </cell>
        </row>
        <row r="753">
          <cell r="A753" t="str">
            <v>15613000704389893120</v>
          </cell>
          <cell r="B753" t="str">
            <v> 15613000704389893120_ </v>
          </cell>
          <cell r="C753" t="str">
            <v>FX "BIRLIK-UCH-OROL" FX "BIRLIK-UCH-OROL"</v>
          </cell>
          <cell r="D753">
            <v>455</v>
          </cell>
          <cell r="E753">
            <v>39633</v>
          </cell>
          <cell r="F753">
            <v>0</v>
          </cell>
          <cell r="G753">
            <v>0</v>
          </cell>
          <cell r="H753">
            <v>22700000</v>
          </cell>
        </row>
        <row r="754">
          <cell r="A754" t="str">
            <v>15613000404390083666</v>
          </cell>
          <cell r="B754" t="str">
            <v> 15613000404390083666_ </v>
          </cell>
          <cell r="C754" t="str">
            <v>Абдусалим бобо набираси аброр фермер хужалиги Абдусалим бобо набираси аброр фермер хужалиги</v>
          </cell>
          <cell r="D754">
            <v>173</v>
          </cell>
          <cell r="E754">
            <v>39639</v>
          </cell>
          <cell r="F754">
            <v>0</v>
          </cell>
          <cell r="G754">
            <v>0</v>
          </cell>
          <cell r="H754">
            <v>16258334</v>
          </cell>
        </row>
        <row r="755">
          <cell r="A755" t="str">
            <v>15613000804390172120</v>
          </cell>
          <cell r="B755" t="str">
            <v> 15613000804390172120_ </v>
          </cell>
          <cell r="C755" t="str">
            <v>Гайрат Сервис маъсулиятичекланган мукобил машина трактор парки Гайрат Сервис маъсулиятичекланган мукобил машина трактор парки</v>
          </cell>
          <cell r="D755">
            <v>41</v>
          </cell>
          <cell r="E755">
            <v>39650</v>
          </cell>
          <cell r="F755">
            <v>0</v>
          </cell>
          <cell r="G755">
            <v>0</v>
          </cell>
          <cell r="H755">
            <v>6300000</v>
          </cell>
        </row>
        <row r="756">
          <cell r="A756" t="str">
            <v>15613000404390287666</v>
          </cell>
          <cell r="B756" t="str">
            <v> 15613000404390287666_ </v>
          </cell>
          <cell r="C756" t="str">
            <v>ФХ Имконият сари БЧЖ ФХ Имконият сари БЧЖ</v>
          </cell>
          <cell r="D756">
            <v>281</v>
          </cell>
          <cell r="E756">
            <v>39660</v>
          </cell>
          <cell r="F756">
            <v>0</v>
          </cell>
          <cell r="G756">
            <v>1060000</v>
          </cell>
          <cell r="H756">
            <v>9600000</v>
          </cell>
        </row>
        <row r="757">
          <cell r="A757" t="str">
            <v>15613000904390854666</v>
          </cell>
          <cell r="B757" t="str">
            <v> 15613000904390854666_ </v>
          </cell>
          <cell r="C757" t="str">
            <v>Дулоб бобо Эргашев фх Дулоб бобо Эргашев фх</v>
          </cell>
          <cell r="D757">
            <v>152</v>
          </cell>
          <cell r="E757">
            <v>39627</v>
          </cell>
          <cell r="F757">
            <v>0</v>
          </cell>
          <cell r="G757">
            <v>0</v>
          </cell>
          <cell r="H757">
            <v>1149000</v>
          </cell>
        </row>
        <row r="758">
          <cell r="A758" t="str">
            <v>15613000204391210001</v>
          </cell>
          <cell r="B758" t="str">
            <v> 15613000204391210001_ </v>
          </cell>
          <cell r="C758" t="str">
            <v>ФХ Хирмонжон MQA ФХ Хирмонжон MQA</v>
          </cell>
          <cell r="D758">
            <v>281</v>
          </cell>
          <cell r="E758">
            <v>39660</v>
          </cell>
          <cell r="F758">
            <v>0</v>
          </cell>
          <cell r="G758">
            <v>250000</v>
          </cell>
          <cell r="H758">
            <v>5500000</v>
          </cell>
        </row>
        <row r="759">
          <cell r="A759" t="str">
            <v>15613000104392418001</v>
          </cell>
          <cell r="B759" t="str">
            <v> 15613000104392418001_ </v>
          </cell>
          <cell r="C759" t="str">
            <v>"Тегирмонбоши -бог махалла " фермер хужалиги "Тегирмонбоши -бог махалла " фермер хужалиги</v>
          </cell>
          <cell r="D759">
            <v>260</v>
          </cell>
          <cell r="E759">
            <v>39170</v>
          </cell>
          <cell r="F759">
            <v>0</v>
          </cell>
          <cell r="G759">
            <v>0</v>
          </cell>
          <cell r="H759">
            <v>3665000</v>
          </cell>
        </row>
        <row r="760">
          <cell r="A760" t="str">
            <v>15613000804393911001</v>
          </cell>
          <cell r="B760" t="str">
            <v> 15613000804393911001_ </v>
          </cell>
          <cell r="C760" t="str">
            <v>Шеримбетов Омонбой ФХ Шеримбетов Омонбой ФХ</v>
          </cell>
          <cell r="D760">
            <v>620</v>
          </cell>
          <cell r="E760">
            <v>39658</v>
          </cell>
          <cell r="F760">
            <v>0</v>
          </cell>
          <cell r="G760">
            <v>0</v>
          </cell>
          <cell r="H760">
            <v>20043000</v>
          </cell>
        </row>
        <row r="761">
          <cell r="A761" t="str">
            <v>15613000604394694001</v>
          </cell>
          <cell r="B761" t="str">
            <v> 15613000604394694001_ </v>
          </cell>
          <cell r="C761" t="str">
            <v>Куртки М мтп Люкс Куртки М мтп Люкс</v>
          </cell>
          <cell r="D761">
            <v>41</v>
          </cell>
          <cell r="E761">
            <v>39628</v>
          </cell>
          <cell r="F761">
            <v>0</v>
          </cell>
          <cell r="G761">
            <v>0</v>
          </cell>
          <cell r="H761">
            <v>3772694</v>
          </cell>
        </row>
        <row r="762">
          <cell r="A762" t="str">
            <v>15613000904394694120</v>
          </cell>
          <cell r="B762" t="str">
            <v> 15613000904394694120_ </v>
          </cell>
          <cell r="C762" t="str">
            <v>Куртки М мтп Люкс Куртки М мтп Люкс</v>
          </cell>
          <cell r="D762">
            <v>41</v>
          </cell>
          <cell r="E762">
            <v>39626</v>
          </cell>
          <cell r="F762">
            <v>0</v>
          </cell>
          <cell r="G762">
            <v>0</v>
          </cell>
          <cell r="H762">
            <v>3150000</v>
          </cell>
        </row>
        <row r="763">
          <cell r="A763" t="str">
            <v>15613000704395091001</v>
          </cell>
          <cell r="B763" t="str">
            <v> 15613000704395091001_ </v>
          </cell>
          <cell r="C763" t="str">
            <v>" Ингичка арик шодаси " фермер хужалиги " Ингичка арик шодаси " фермер хужалиги</v>
          </cell>
          <cell r="D763">
            <v>260</v>
          </cell>
          <cell r="E763">
            <v>39626</v>
          </cell>
          <cell r="F763">
            <v>0</v>
          </cell>
          <cell r="G763">
            <v>0</v>
          </cell>
          <cell r="H763">
            <v>2520900</v>
          </cell>
        </row>
        <row r="764">
          <cell r="A764" t="str">
            <v>15613000904395250667</v>
          </cell>
          <cell r="B764" t="str">
            <v> 15613000904395250667_ </v>
          </cell>
          <cell r="C764" t="str">
            <v>ХУДОЙБЕРДИ БЕКЗОД ФХ ХУДОЙБЕРДИ БЕКЗОД ФХ</v>
          </cell>
          <cell r="D764">
            <v>473</v>
          </cell>
          <cell r="E764">
            <v>39622</v>
          </cell>
          <cell r="F764">
            <v>0</v>
          </cell>
          <cell r="G764">
            <v>0</v>
          </cell>
          <cell r="H764">
            <v>11690000</v>
          </cell>
        </row>
        <row r="765">
          <cell r="A765" t="str">
            <v>15613000304395446646</v>
          </cell>
          <cell r="B765" t="str">
            <v> 15613000304395446646_ </v>
          </cell>
          <cell r="C765" t="str">
            <v>Komil Xayrullo Madadi xususiy korxonasi Komil Xayrullo Madadi xususiy korxonasi</v>
          </cell>
          <cell r="D765">
            <v>101</v>
          </cell>
          <cell r="E765">
            <v>39446</v>
          </cell>
          <cell r="F765">
            <v>0</v>
          </cell>
          <cell r="G765">
            <v>0</v>
          </cell>
          <cell r="H765">
            <v>15200000</v>
          </cell>
        </row>
        <row r="766">
          <cell r="A766" t="str">
            <v>15613000604395740001</v>
          </cell>
          <cell r="B766" t="str">
            <v> 15613000604395740001_ </v>
          </cell>
          <cell r="C766" t="str">
            <v>ФХ Тулкисой МТЧ ФХ Тулкисой МТЧ</v>
          </cell>
          <cell r="D766">
            <v>281</v>
          </cell>
          <cell r="E766">
            <v>39555</v>
          </cell>
          <cell r="F766">
            <v>0</v>
          </cell>
          <cell r="G766">
            <v>0</v>
          </cell>
          <cell r="H766">
            <v>8262965.2699999996</v>
          </cell>
        </row>
        <row r="767">
          <cell r="A767" t="str">
            <v>15613000904396074666</v>
          </cell>
          <cell r="B767" t="str">
            <v> 15613000904396074666_ </v>
          </cell>
          <cell r="C767" t="str">
            <v>Умирхон ота Тиловатхон угли фх Умирхон ота Тиловатхон угли фх</v>
          </cell>
          <cell r="D767">
            <v>152</v>
          </cell>
          <cell r="E767">
            <v>39658</v>
          </cell>
          <cell r="F767">
            <v>0</v>
          </cell>
          <cell r="G767">
            <v>0</v>
          </cell>
          <cell r="H767">
            <v>3444624</v>
          </cell>
        </row>
        <row r="768">
          <cell r="A768" t="str">
            <v>15613000404396123202</v>
          </cell>
          <cell r="B768" t="str">
            <v> 15613000404396123202_ </v>
          </cell>
          <cell r="C768" t="str">
            <v>SKALA MONTE фермер хужалиги SKALA MONTE фермер хужалиги</v>
          </cell>
          <cell r="D768">
            <v>177</v>
          </cell>
          <cell r="E768">
            <v>39660</v>
          </cell>
          <cell r="F768">
            <v>0</v>
          </cell>
          <cell r="G768">
            <v>1000000</v>
          </cell>
          <cell r="H768">
            <v>6950000</v>
          </cell>
        </row>
        <row r="769">
          <cell r="A769" t="str">
            <v>15613000904396585120</v>
          </cell>
          <cell r="B769" t="str">
            <v> 15613000904396585120_ </v>
          </cell>
          <cell r="C769" t="str">
            <v>"Мангит овул" фермер хужа "Мангит овул" фермер хужа</v>
          </cell>
          <cell r="D769">
            <v>620</v>
          </cell>
          <cell r="E769">
            <v>39657</v>
          </cell>
          <cell r="F769">
            <v>0</v>
          </cell>
          <cell r="G769">
            <v>0</v>
          </cell>
          <cell r="H769">
            <v>34100000</v>
          </cell>
        </row>
        <row r="770">
          <cell r="A770" t="str">
            <v>15613000804396842666</v>
          </cell>
          <cell r="B770" t="str">
            <v> 15613000804396842666_ </v>
          </cell>
          <cell r="C770" t="str">
            <v>ФХ Suloymon Botaev ФХ Suloymon Botaev</v>
          </cell>
          <cell r="D770">
            <v>281</v>
          </cell>
          <cell r="E770">
            <v>39654</v>
          </cell>
          <cell r="F770">
            <v>0</v>
          </cell>
          <cell r="G770">
            <v>0</v>
          </cell>
          <cell r="H770">
            <v>19800000</v>
          </cell>
        </row>
        <row r="771">
          <cell r="A771" t="str">
            <v>15613000604397761646</v>
          </cell>
          <cell r="B771" t="str">
            <v> 15613000604397761646_ </v>
          </cell>
          <cell r="C771" t="str">
            <v>XK "MEDICAL SINO" XK "MEDICAL SINO"</v>
          </cell>
          <cell r="D771">
            <v>455</v>
          </cell>
          <cell r="E771">
            <v>39657</v>
          </cell>
          <cell r="F771">
            <v>0</v>
          </cell>
          <cell r="G771">
            <v>0</v>
          </cell>
          <cell r="H771">
            <v>7134990</v>
          </cell>
        </row>
        <row r="772">
          <cell r="A772" t="str">
            <v>15613000904398432646</v>
          </cell>
          <cell r="B772" t="str">
            <v> 15613000904398432646_ </v>
          </cell>
          <cell r="C772" t="str">
            <v>OOO "DIGITAL PARTNER" OOO "DIGITAL PARTNER"</v>
          </cell>
          <cell r="D772">
            <v>433</v>
          </cell>
          <cell r="E772">
            <v>39526</v>
          </cell>
          <cell r="F772">
            <v>0</v>
          </cell>
          <cell r="G772">
            <v>0</v>
          </cell>
          <cell r="H772">
            <v>5000000.07</v>
          </cell>
        </row>
        <row r="773">
          <cell r="A773" t="str">
            <v>15613000904400124666</v>
          </cell>
          <cell r="B773" t="str">
            <v> 15613000904400124666_ </v>
          </cell>
          <cell r="C773" t="str">
            <v>"Мирзачул даласи" ф.х "Мирзачул даласи" ф.х</v>
          </cell>
          <cell r="D773">
            <v>144</v>
          </cell>
          <cell r="E773">
            <v>39660</v>
          </cell>
          <cell r="F773">
            <v>0</v>
          </cell>
          <cell r="G773">
            <v>181500</v>
          </cell>
          <cell r="H773">
            <v>1265500</v>
          </cell>
        </row>
        <row r="774">
          <cell r="A774" t="str">
            <v>15613000304400276666</v>
          </cell>
          <cell r="B774" t="str">
            <v> 15613000304400276666_ </v>
          </cell>
          <cell r="C774" t="str">
            <v>"Маржон Зиеда" фх "Маржон Зиеда" фх</v>
          </cell>
          <cell r="D774">
            <v>384</v>
          </cell>
          <cell r="E774">
            <v>39596</v>
          </cell>
          <cell r="F774">
            <v>0</v>
          </cell>
          <cell r="G774">
            <v>0</v>
          </cell>
          <cell r="H774">
            <v>11280000</v>
          </cell>
        </row>
        <row r="775">
          <cell r="A775" t="str">
            <v>15613000804400378646</v>
          </cell>
          <cell r="B775" t="str">
            <v> 15613000804400378646_ </v>
          </cell>
          <cell r="C775" t="str">
            <v>YIGITALI TOJIEV XUSUSIY KORXONASI YIGITALI TOJIEV XUSUSIY KORXONASI</v>
          </cell>
          <cell r="D775">
            <v>268</v>
          </cell>
          <cell r="E775">
            <v>39654</v>
          </cell>
          <cell r="F775">
            <v>0</v>
          </cell>
          <cell r="G775">
            <v>0</v>
          </cell>
          <cell r="H775">
            <v>23127888</v>
          </cell>
        </row>
        <row r="776">
          <cell r="A776" t="str">
            <v>15613000604401593646</v>
          </cell>
          <cell r="B776" t="str">
            <v> 15613000604401593646_ </v>
          </cell>
          <cell r="C776" t="str">
            <v>БУЮК ФАРЖАС ХУСУСИЙ КОРХОНАСИ БУЮК ФАРЖАС ХУСУСИЙ КОРХОНАСИ</v>
          </cell>
          <cell r="D776">
            <v>198</v>
          </cell>
          <cell r="E776">
            <v>39654</v>
          </cell>
          <cell r="F776">
            <v>0</v>
          </cell>
          <cell r="G776">
            <v>0</v>
          </cell>
          <cell r="H776">
            <v>13907554.199999999</v>
          </cell>
        </row>
        <row r="777">
          <cell r="A777" t="str">
            <v>15613000404403009202</v>
          </cell>
          <cell r="B777" t="str">
            <v> 15613000404403009202_ </v>
          </cell>
          <cell r="C777" t="str">
            <v>"Соди бурт" фермер хужалиги "Соди бурт" фермер хужалиги</v>
          </cell>
          <cell r="D777">
            <v>549</v>
          </cell>
          <cell r="E777">
            <v>39612</v>
          </cell>
          <cell r="F777">
            <v>0</v>
          </cell>
          <cell r="G777">
            <v>0</v>
          </cell>
          <cell r="H777">
            <v>4294866.67</v>
          </cell>
        </row>
        <row r="778">
          <cell r="A778" t="str">
            <v>15613000704403826666</v>
          </cell>
          <cell r="B778" t="str">
            <v> 15613000704403826666_ </v>
          </cell>
          <cell r="C778" t="str">
            <v>"Ягона - Юсуф" фермер хужалиги "Ягона - Юсуф" фермер хужалиги</v>
          </cell>
          <cell r="D778">
            <v>67</v>
          </cell>
          <cell r="E778">
            <v>39648</v>
          </cell>
          <cell r="F778">
            <v>0</v>
          </cell>
          <cell r="G778">
            <v>0</v>
          </cell>
          <cell r="H778">
            <v>994000</v>
          </cell>
        </row>
        <row r="779">
          <cell r="A779" t="str">
            <v>15613000904403832666</v>
          </cell>
          <cell r="B779" t="str">
            <v> 15613000904403832666_ </v>
          </cell>
          <cell r="C779" t="str">
            <v>Иззат Файзулло фермер хужалиги Иззат Файзулло фермер хужалиги</v>
          </cell>
          <cell r="D779">
            <v>101</v>
          </cell>
          <cell r="E779">
            <v>39538</v>
          </cell>
          <cell r="F779">
            <v>0</v>
          </cell>
          <cell r="G779">
            <v>0</v>
          </cell>
          <cell r="H779">
            <v>14580000</v>
          </cell>
        </row>
        <row r="780">
          <cell r="A780" t="str">
            <v>15613000304405070666</v>
          </cell>
          <cell r="B780" t="str">
            <v> 15613000304405070666_ </v>
          </cell>
          <cell r="C780" t="str">
            <v>Юлдашев Дониер ф\х Юлдашев Дониер ф\х</v>
          </cell>
          <cell r="D780">
            <v>568</v>
          </cell>
          <cell r="E780">
            <v>39656</v>
          </cell>
          <cell r="F780">
            <v>0</v>
          </cell>
          <cell r="G780">
            <v>0</v>
          </cell>
          <cell r="H780">
            <v>17587000</v>
          </cell>
        </row>
        <row r="781">
          <cell r="A781" t="str">
            <v>15613000504405135646</v>
          </cell>
          <cell r="B781" t="str">
            <v> 15613000504405135646_ </v>
          </cell>
          <cell r="C781" t="str">
            <v>Кеш консалтинг сервис фирмаси Кеш консалтинг сервис фирмаси</v>
          </cell>
          <cell r="D781">
            <v>167</v>
          </cell>
          <cell r="E781">
            <v>39573</v>
          </cell>
          <cell r="F781">
            <v>0</v>
          </cell>
          <cell r="G781">
            <v>0</v>
          </cell>
          <cell r="H781">
            <v>35000000</v>
          </cell>
        </row>
        <row r="782">
          <cell r="A782" t="str">
            <v>15613000804406436646</v>
          </cell>
          <cell r="B782" t="str">
            <v> 15613000804406436646_ </v>
          </cell>
          <cell r="C782" t="str">
            <v>"Максима-триумф" ишлаб чикариш корхонаси "Максима-триумф" ишлаб чикариш корхонаси</v>
          </cell>
          <cell r="D782">
            <v>211</v>
          </cell>
          <cell r="E782">
            <v>39659</v>
          </cell>
          <cell r="F782">
            <v>0</v>
          </cell>
          <cell r="G782">
            <v>0</v>
          </cell>
          <cell r="H782">
            <v>7222235</v>
          </cell>
        </row>
        <row r="783">
          <cell r="A783" t="str">
            <v>15613000404407351666</v>
          </cell>
          <cell r="B783" t="str">
            <v> 15613000404407351666_ </v>
          </cell>
          <cell r="C783" t="str">
            <v>"Мадамин Хакимов ери" фермер хужалиги "Мадамин Хакимов ери" фермер хужалиги</v>
          </cell>
          <cell r="D783">
            <v>67</v>
          </cell>
          <cell r="E783">
            <v>39656</v>
          </cell>
          <cell r="F783">
            <v>0</v>
          </cell>
          <cell r="G783">
            <v>0</v>
          </cell>
          <cell r="H783">
            <v>1086980.54</v>
          </cell>
        </row>
        <row r="784">
          <cell r="A784" t="str">
            <v>15613000904407491120</v>
          </cell>
          <cell r="B784" t="str">
            <v> 15613000904407491120_ </v>
          </cell>
          <cell r="C784" t="str">
            <v>Одина Рузиева фермер хужалиги Одина Рузиева фермер хужалиги</v>
          </cell>
          <cell r="D784">
            <v>78</v>
          </cell>
          <cell r="E784">
            <v>39650</v>
          </cell>
          <cell r="F784">
            <v>0</v>
          </cell>
          <cell r="G784">
            <v>0</v>
          </cell>
          <cell r="H784">
            <v>3150000</v>
          </cell>
        </row>
        <row r="785">
          <cell r="A785" t="str">
            <v>15613000004407858666</v>
          </cell>
          <cell r="B785" t="str">
            <v> 15613000004407858666_ </v>
          </cell>
          <cell r="C785" t="str">
            <v>"Каюмжон ери" фермер хужалиги "Каюмжон ери" фермер хужалиги</v>
          </cell>
          <cell r="D785">
            <v>67</v>
          </cell>
          <cell r="E785">
            <v>39656</v>
          </cell>
          <cell r="F785">
            <v>0</v>
          </cell>
          <cell r="G785">
            <v>0</v>
          </cell>
          <cell r="H785">
            <v>1086300</v>
          </cell>
        </row>
        <row r="786">
          <cell r="A786" t="str">
            <v>15613000704408106666</v>
          </cell>
          <cell r="B786" t="str">
            <v> 15613000704408106666_ </v>
          </cell>
          <cell r="C786" t="str">
            <v>"Кобил Мухаммад Кодир" фермер хужалиги "Кобил Мухаммад Кодир" фермер хужалиги</v>
          </cell>
          <cell r="D786">
            <v>67</v>
          </cell>
          <cell r="E786">
            <v>39648</v>
          </cell>
          <cell r="F786">
            <v>0</v>
          </cell>
          <cell r="G786">
            <v>0</v>
          </cell>
          <cell r="H786">
            <v>936000</v>
          </cell>
        </row>
        <row r="787">
          <cell r="A787" t="str">
            <v>15613000504410936646</v>
          </cell>
          <cell r="B787" t="str">
            <v> 15613000504410936646_ </v>
          </cell>
          <cell r="C787" t="str">
            <v>Texno-Galaktika куп тарм. хус. савдо и.ч.фирма Texno-Galaktika куп тарм. хус. савдо и.ч.фирма</v>
          </cell>
          <cell r="D787">
            <v>135</v>
          </cell>
          <cell r="E787">
            <v>39650</v>
          </cell>
          <cell r="F787">
            <v>0</v>
          </cell>
          <cell r="G787">
            <v>0</v>
          </cell>
          <cell r="H787">
            <v>12280000</v>
          </cell>
        </row>
        <row r="788">
          <cell r="A788" t="str">
            <v>15613000304415181646</v>
          </cell>
          <cell r="B788" t="str">
            <v> 15613000304415181646_ </v>
          </cell>
          <cell r="C788" t="str">
            <v>ZARMETAN BIOSERVIS ишлаб чикариш савдо фирмаси ZARMETAN BIOSERVIS ишлаб чикариш савдо фирмаси</v>
          </cell>
          <cell r="D788">
            <v>213</v>
          </cell>
          <cell r="E788">
            <v>39645</v>
          </cell>
          <cell r="F788">
            <v>0</v>
          </cell>
          <cell r="G788">
            <v>0</v>
          </cell>
          <cell r="H788">
            <v>8329000</v>
          </cell>
        </row>
        <row r="789">
          <cell r="A789" t="str">
            <v>15613000204421223646</v>
          </cell>
          <cell r="B789" t="str">
            <v> 15613000204421223646_ </v>
          </cell>
          <cell r="C789" t="str">
            <v>ШУХРАТ-ФАРРУХ Х.К. ШУХРАТ-ФАРРУХ Х.К.</v>
          </cell>
          <cell r="D789">
            <v>149</v>
          </cell>
          <cell r="E789">
            <v>39660</v>
          </cell>
          <cell r="F789">
            <v>0</v>
          </cell>
          <cell r="G789">
            <v>485499.35</v>
          </cell>
          <cell r="H789">
            <v>24718006.309999999</v>
          </cell>
        </row>
        <row r="790">
          <cell r="A790" t="str">
            <v>15613000004423287646</v>
          </cell>
          <cell r="B790" t="str">
            <v> 15613000004423287646_ </v>
          </cell>
          <cell r="C790" t="str">
            <v>MCHJ "MAK-VER-FOOD" MCHJ "MAK-VER-FOOD"</v>
          </cell>
          <cell r="D790">
            <v>433</v>
          </cell>
          <cell r="E790">
            <v>39647</v>
          </cell>
          <cell r="F790">
            <v>0</v>
          </cell>
          <cell r="G790">
            <v>0</v>
          </cell>
          <cell r="H790">
            <v>3216602.58</v>
          </cell>
        </row>
        <row r="791">
          <cell r="A791" t="str">
            <v>15613000104423348646</v>
          </cell>
          <cell r="B791" t="str">
            <v> 15613000104423348646_ </v>
          </cell>
          <cell r="C791" t="str">
            <v>"FENX-XUMO" хусусий корхонаси "FENX-XUMO" хусусий корхонаси</v>
          </cell>
          <cell r="D791">
            <v>213</v>
          </cell>
          <cell r="E791">
            <v>39657</v>
          </cell>
          <cell r="F791">
            <v>0</v>
          </cell>
          <cell r="G791">
            <v>0</v>
          </cell>
          <cell r="H791">
            <v>29997000</v>
          </cell>
        </row>
        <row r="792">
          <cell r="A792" t="str">
            <v>15613000604424347646</v>
          </cell>
          <cell r="B792" t="str">
            <v> 15613000604424347646_ </v>
          </cell>
          <cell r="C792" t="str">
            <v>"Тохир-Багдод ТВ" маъсулияти чекланган жамияти "Тохир-Багдод ТВ" маъсулияти чекланган жамияти</v>
          </cell>
          <cell r="D792">
            <v>496</v>
          </cell>
          <cell r="E792">
            <v>39660</v>
          </cell>
          <cell r="F792">
            <v>0</v>
          </cell>
          <cell r="G792">
            <v>200000</v>
          </cell>
          <cell r="H792">
            <v>10292614.029999999</v>
          </cell>
        </row>
        <row r="793">
          <cell r="A793" t="str">
            <v>15613000704425737646</v>
          </cell>
          <cell r="B793" t="str">
            <v> 15613000704425737646_ </v>
          </cell>
          <cell r="C793" t="str">
            <v>CORLEON SERVIS ХУСУСИЙ КОРХОНАСИ CORLEON SERVIS ХУСУСИЙ КОРХОНАСИ</v>
          </cell>
          <cell r="D793">
            <v>570</v>
          </cell>
          <cell r="E793">
            <v>39660</v>
          </cell>
          <cell r="F793">
            <v>27000000</v>
          </cell>
          <cell r="G793">
            <v>0</v>
          </cell>
          <cell r="H793">
            <v>27000000</v>
          </cell>
        </row>
        <row r="794">
          <cell r="A794" t="str">
            <v>15613000204427238120</v>
          </cell>
          <cell r="B794" t="str">
            <v> 15613000204427238120_ </v>
          </cell>
          <cell r="C794" t="str">
            <v>Islomov Shavkat Mamadievich f\x Islomov Shavkat Mamadievich f\x</v>
          </cell>
          <cell r="D794">
            <v>163</v>
          </cell>
          <cell r="E794">
            <v>39659</v>
          </cell>
          <cell r="F794">
            <v>0</v>
          </cell>
          <cell r="G794">
            <v>0</v>
          </cell>
          <cell r="H794">
            <v>140000000</v>
          </cell>
        </row>
        <row r="795">
          <cell r="A795" t="str">
            <v>15613000304427853666</v>
          </cell>
          <cell r="B795" t="str">
            <v> 15613000304427853666_ </v>
          </cell>
          <cell r="C795" t="str">
            <v>Одамова Хонимжон Султонов Одамова Хонимжон Султонов</v>
          </cell>
          <cell r="D795">
            <v>557</v>
          </cell>
          <cell r="E795">
            <v>39647</v>
          </cell>
          <cell r="F795">
            <v>0</v>
          </cell>
          <cell r="G795">
            <v>0</v>
          </cell>
          <cell r="H795">
            <v>15444262.220000001</v>
          </cell>
        </row>
        <row r="796">
          <cell r="A796" t="str">
            <v>15613000304428753646</v>
          </cell>
          <cell r="B796" t="str">
            <v> 15613000304428753646_ </v>
          </cell>
          <cell r="C796" t="str">
            <v>Кашкадаре улгуржи таъминот савдо корхонаси Кашкадаре улгуржи таъминот савдо корхонаси</v>
          </cell>
          <cell r="D796">
            <v>152</v>
          </cell>
          <cell r="E796">
            <v>39660</v>
          </cell>
          <cell r="F796">
            <v>0</v>
          </cell>
          <cell r="G796">
            <v>650000</v>
          </cell>
          <cell r="H796">
            <v>8349000</v>
          </cell>
        </row>
        <row r="797">
          <cell r="A797" t="str">
            <v>15613000204431325647</v>
          </cell>
          <cell r="B797" t="str">
            <v> 15613000204431325647_ </v>
          </cell>
          <cell r="C797" t="str">
            <v>"Навоий Азиз нон" хусусий корхонаси "Навоий Азиз нон" хусусий корхонаси</v>
          </cell>
          <cell r="D797">
            <v>198</v>
          </cell>
          <cell r="E797">
            <v>39639</v>
          </cell>
          <cell r="F797">
            <v>0</v>
          </cell>
          <cell r="G797">
            <v>0</v>
          </cell>
          <cell r="H797">
            <v>8266000</v>
          </cell>
        </row>
        <row r="798">
          <cell r="A798" t="str">
            <v>15613000404434128646</v>
          </cell>
          <cell r="B798" t="str">
            <v> 15613000404434128646_ </v>
          </cell>
          <cell r="C798" t="str">
            <v>"Алишер Курбон" хусусий корхонаси "Алишер Курбон" хусусий корхонаси</v>
          </cell>
          <cell r="D798">
            <v>211</v>
          </cell>
          <cell r="E798">
            <v>39657</v>
          </cell>
          <cell r="F798">
            <v>0</v>
          </cell>
          <cell r="G798">
            <v>0</v>
          </cell>
          <cell r="H798">
            <v>4999286</v>
          </cell>
        </row>
        <row r="799">
          <cell r="A799" t="str">
            <v>15613000704435139646</v>
          </cell>
          <cell r="B799" t="str">
            <v> 15613000704435139646_ </v>
          </cell>
          <cell r="C799" t="str">
            <v>ДВД СИЗАМ ВИДИО МЧЖ ДВД СИЗАМ ВИДИО МЧЖ</v>
          </cell>
          <cell r="D799">
            <v>198</v>
          </cell>
          <cell r="E799">
            <v>39660</v>
          </cell>
          <cell r="F799">
            <v>0</v>
          </cell>
          <cell r="G799">
            <v>680596.75</v>
          </cell>
          <cell r="H799">
            <v>11666000</v>
          </cell>
        </row>
        <row r="800">
          <cell r="A800" t="str">
            <v>15613000304437258646</v>
          </cell>
          <cell r="B800" t="str">
            <v> 15613000304437258646_ </v>
          </cell>
          <cell r="C800" t="str">
            <v>"Grand Trio-Tak" xususiy firmasi "Grand Trio-Tak" xususiy firmasi</v>
          </cell>
          <cell r="D800">
            <v>109</v>
          </cell>
          <cell r="E800">
            <v>39654</v>
          </cell>
          <cell r="F800">
            <v>0</v>
          </cell>
          <cell r="G800">
            <v>0</v>
          </cell>
          <cell r="H800">
            <v>14489000</v>
          </cell>
        </row>
        <row r="801">
          <cell r="A801" t="str">
            <v>15613000604439947646</v>
          </cell>
          <cell r="B801" t="str">
            <v> 15613000604439947646_ </v>
          </cell>
          <cell r="C801" t="str">
            <v>OOO "Davr-Bekasi" OOO "Davr-Bekasi"</v>
          </cell>
          <cell r="D801">
            <v>433</v>
          </cell>
          <cell r="E801">
            <v>39654</v>
          </cell>
          <cell r="F801">
            <v>0</v>
          </cell>
          <cell r="G801">
            <v>0</v>
          </cell>
          <cell r="H801">
            <v>35628858.600000001</v>
          </cell>
        </row>
        <row r="802">
          <cell r="A802" t="str">
            <v>15613000004441275646</v>
          </cell>
          <cell r="B802" t="str">
            <v> 15613000004441275646_ </v>
          </cell>
          <cell r="C802" t="str">
            <v>XK "SELDOM SERVIS" XK "SELDOM SERVIS"</v>
          </cell>
          <cell r="D802">
            <v>433</v>
          </cell>
          <cell r="E802">
            <v>39654</v>
          </cell>
          <cell r="F802">
            <v>0</v>
          </cell>
          <cell r="G802">
            <v>0</v>
          </cell>
          <cell r="H802">
            <v>1786889.77</v>
          </cell>
        </row>
        <row r="803">
          <cell r="A803" t="str">
            <v>15613000204441386646</v>
          </cell>
          <cell r="B803" t="str">
            <v> 15613000204441386646_ </v>
          </cell>
          <cell r="C803" t="str">
            <v>XK"Intelkom-Technology" XK"Intelkom-Technology"</v>
          </cell>
          <cell r="D803">
            <v>433</v>
          </cell>
          <cell r="E803">
            <v>39654</v>
          </cell>
          <cell r="F803">
            <v>0</v>
          </cell>
          <cell r="G803">
            <v>0</v>
          </cell>
          <cell r="H803">
            <v>7999966.0199999996</v>
          </cell>
        </row>
        <row r="804">
          <cell r="A804" t="str">
            <v>15613000904441761001</v>
          </cell>
          <cell r="B804" t="str">
            <v> 15613000904441761001_ </v>
          </cell>
          <cell r="C804" t="str">
            <v>МУАЗЗАМ НАВОИЙ ХУСУСИЙ КОРХОНАСИ МУАЗЗАМ НАВОИЙ ХУСУСИЙ КОРХОНАСИ</v>
          </cell>
          <cell r="D804">
            <v>198</v>
          </cell>
          <cell r="E804">
            <v>39660</v>
          </cell>
          <cell r="F804">
            <v>0</v>
          </cell>
          <cell r="G804">
            <v>49186.48</v>
          </cell>
          <cell r="H804">
            <v>12793430.59</v>
          </cell>
        </row>
        <row r="805">
          <cell r="A805" t="str">
            <v>15613000904441879646</v>
          </cell>
          <cell r="B805" t="str">
            <v> 15613000904441879646_ </v>
          </cell>
          <cell r="C805" t="str">
            <v>XK "Lazokat Vip" XK "Lazokat Vip"</v>
          </cell>
          <cell r="D805">
            <v>433</v>
          </cell>
          <cell r="E805">
            <v>39637</v>
          </cell>
          <cell r="F805">
            <v>0</v>
          </cell>
          <cell r="G805">
            <v>0</v>
          </cell>
          <cell r="H805">
            <v>35766666</v>
          </cell>
        </row>
        <row r="806">
          <cell r="A806" t="str">
            <v>15613000604442005646</v>
          </cell>
          <cell r="B806" t="str">
            <v> 15613000604442005646_ </v>
          </cell>
          <cell r="C806" t="str">
            <v>"Пешку техсервис" МЧЖ "Пешку техсервис" МЧЖ</v>
          </cell>
          <cell r="D806">
            <v>109</v>
          </cell>
          <cell r="E806">
            <v>39660</v>
          </cell>
          <cell r="F806">
            <v>0</v>
          </cell>
          <cell r="G806">
            <v>15000</v>
          </cell>
          <cell r="H806">
            <v>6689541.9500000002</v>
          </cell>
        </row>
        <row r="807">
          <cell r="A807" t="str">
            <v>15613000904442227656</v>
          </cell>
          <cell r="B807" t="str">
            <v> 15613000904442227656_ </v>
          </cell>
          <cell r="C807" t="str">
            <v>"MOBISKAR AVTOTRANS" xususiy korxonasi "MOBISKAR AVTOTRANS" xususiy korxonasi</v>
          </cell>
          <cell r="D807">
            <v>326</v>
          </cell>
          <cell r="E807">
            <v>39659</v>
          </cell>
          <cell r="F807">
            <v>0</v>
          </cell>
          <cell r="G807">
            <v>0</v>
          </cell>
          <cell r="H807">
            <v>13903300</v>
          </cell>
        </row>
        <row r="808">
          <cell r="A808" t="str">
            <v>15613000904442407646</v>
          </cell>
          <cell r="B808" t="str">
            <v> 15613000904442407646_ </v>
          </cell>
          <cell r="C808" t="str">
            <v>"QIZILTEPAG`ISHT" ХУСУСИЙ КОРХОНАСИ "QIZILTEPAG`ISHT" ХУСУСИЙ КОРХОНАСИ</v>
          </cell>
          <cell r="D808">
            <v>213</v>
          </cell>
          <cell r="E808">
            <v>39567</v>
          </cell>
          <cell r="F808">
            <v>0</v>
          </cell>
          <cell r="G808">
            <v>0</v>
          </cell>
          <cell r="H808">
            <v>20000000</v>
          </cell>
        </row>
        <row r="809">
          <cell r="A809" t="str">
            <v>15613000204442929666</v>
          </cell>
          <cell r="B809" t="str">
            <v> 15613000204442929666_ </v>
          </cell>
          <cell r="C809" t="str">
            <v>Saxo-Saxobiddin fermer xujaligi Saxo-Saxobiddin fermer xujaligi</v>
          </cell>
          <cell r="D809">
            <v>333</v>
          </cell>
          <cell r="E809">
            <v>39599</v>
          </cell>
          <cell r="F809">
            <v>0</v>
          </cell>
          <cell r="G809">
            <v>0</v>
          </cell>
          <cell r="H809">
            <v>35475000</v>
          </cell>
        </row>
        <row r="810">
          <cell r="A810" t="str">
            <v>15613000004443631646</v>
          </cell>
          <cell r="B810" t="str">
            <v> 15613000004443631646_ </v>
          </cell>
          <cell r="C810" t="str">
            <v>"Файзли Уддабурон" хусусий корхона "Файзли Уддабурон" хусусий корхона</v>
          </cell>
          <cell r="D810">
            <v>496</v>
          </cell>
          <cell r="E810">
            <v>39647</v>
          </cell>
          <cell r="F810">
            <v>0</v>
          </cell>
          <cell r="G810">
            <v>0</v>
          </cell>
          <cell r="H810">
            <v>11321149.9</v>
          </cell>
        </row>
        <row r="811">
          <cell r="A811" t="str">
            <v>15613000704444095646</v>
          </cell>
          <cell r="B811" t="str">
            <v> 15613000704444095646_ </v>
          </cell>
          <cell r="C811" t="str">
            <v>"РЕНАТ НУКУС" ООО "РЕНАТ НУКУС" ООО</v>
          </cell>
          <cell r="D811">
            <v>584</v>
          </cell>
          <cell r="E811">
            <v>39660</v>
          </cell>
          <cell r="F811">
            <v>0</v>
          </cell>
          <cell r="G811">
            <v>43333</v>
          </cell>
          <cell r="H811">
            <v>7498795.0999999996</v>
          </cell>
        </row>
        <row r="812">
          <cell r="A812" t="str">
            <v>15613000204444124646</v>
          </cell>
          <cell r="B812" t="str">
            <v> 15613000204444124646_ </v>
          </cell>
          <cell r="C812" t="str">
            <v>олмос олтиарик хусусий корхонаси олмос олтиарик хусусий корхонаси</v>
          </cell>
          <cell r="D812">
            <v>496</v>
          </cell>
          <cell r="E812">
            <v>39660</v>
          </cell>
          <cell r="F812">
            <v>0</v>
          </cell>
          <cell r="G812">
            <v>500000</v>
          </cell>
          <cell r="H812">
            <v>14500000</v>
          </cell>
        </row>
        <row r="813">
          <cell r="A813" t="str">
            <v>15613000804444254646</v>
          </cell>
          <cell r="B813" t="str">
            <v> 15613000804444254646_ </v>
          </cell>
          <cell r="C813" t="str">
            <v>ИЛГОР ТУКУВ ХУСУСИЙ ФИРМАСИ ИЛГОР ТУКУВ ХУСУСИЙ ФИРМАСИ</v>
          </cell>
          <cell r="D813">
            <v>100</v>
          </cell>
          <cell r="E813">
            <v>39587</v>
          </cell>
          <cell r="F813">
            <v>0</v>
          </cell>
          <cell r="G813">
            <v>0</v>
          </cell>
          <cell r="H813">
            <v>24000000</v>
          </cell>
        </row>
        <row r="814">
          <cell r="A814" t="str">
            <v>15613000904444275666</v>
          </cell>
          <cell r="B814" t="str">
            <v> 15613000904444275666_ </v>
          </cell>
          <cell r="C814" t="str">
            <v>Кавсар-Бехишт фх Кавсар-Бехишт фх</v>
          </cell>
          <cell r="D814">
            <v>142</v>
          </cell>
          <cell r="E814">
            <v>39656</v>
          </cell>
          <cell r="F814">
            <v>0</v>
          </cell>
          <cell r="G814">
            <v>0</v>
          </cell>
          <cell r="H814">
            <v>9157700</v>
          </cell>
        </row>
        <row r="815">
          <cell r="A815" t="str">
            <v>15613000804445713646</v>
          </cell>
          <cell r="B815" t="str">
            <v> 15613000804445713646_ </v>
          </cell>
          <cell r="C815" t="str">
            <v>Когон Кристал хусусий корхонаси Когон Кристал хусусий корхонаси</v>
          </cell>
          <cell r="D815">
            <v>106</v>
          </cell>
          <cell r="E815">
            <v>39610</v>
          </cell>
          <cell r="F815">
            <v>0</v>
          </cell>
          <cell r="G815">
            <v>0</v>
          </cell>
          <cell r="H815">
            <v>17991145.969999999</v>
          </cell>
        </row>
        <row r="816">
          <cell r="A816" t="str">
            <v>15613000204446831646</v>
          </cell>
          <cell r="B816" t="str">
            <v> 15613000204446831646_ </v>
          </cell>
          <cell r="C816" t="str">
            <v>"КОСОНСОЙ МУЙНОК ТРАНС" Х/К "КОСОНСОЙ МУЙНОК ТРАНС" Х/К</v>
          </cell>
          <cell r="D816">
            <v>260</v>
          </cell>
          <cell r="E816">
            <v>39647</v>
          </cell>
          <cell r="F816">
            <v>0</v>
          </cell>
          <cell r="G816">
            <v>0</v>
          </cell>
          <cell r="H816">
            <v>15000000</v>
          </cell>
        </row>
        <row r="817">
          <cell r="A817" t="str">
            <v>15613000004447260001</v>
          </cell>
          <cell r="B817" t="str">
            <v> 15613000004447260001_ </v>
          </cell>
          <cell r="C817" t="str">
            <v>Асака нуфузи фермер хужалиги Асака нуфузи фермер хужалиги</v>
          </cell>
          <cell r="D817">
            <v>34</v>
          </cell>
          <cell r="E817">
            <v>39530</v>
          </cell>
          <cell r="F817">
            <v>0</v>
          </cell>
          <cell r="G817">
            <v>0</v>
          </cell>
          <cell r="H817">
            <v>3078937</v>
          </cell>
        </row>
        <row r="818">
          <cell r="A818" t="str">
            <v>15613000204447469120</v>
          </cell>
          <cell r="B818" t="str">
            <v> 15613000204447469120_ </v>
          </cell>
          <cell r="C818" t="str">
            <v>САРДОРБЕК МИРАХМЕДОВ ФЕРМЕР ХУЖАЛИГИ САРДОРБЕК МИРАХМЕДОВ ФЕРМЕР ХУЖАЛИГИ</v>
          </cell>
          <cell r="D818">
            <v>496</v>
          </cell>
          <cell r="E818">
            <v>39660</v>
          </cell>
          <cell r="F818">
            <v>0</v>
          </cell>
          <cell r="G818">
            <v>3000000</v>
          </cell>
          <cell r="H818">
            <v>32475000</v>
          </cell>
        </row>
        <row r="819">
          <cell r="A819" t="str">
            <v>15613000804447909646</v>
          </cell>
          <cell r="B819" t="str">
            <v> 15613000804447909646_ </v>
          </cell>
          <cell r="C819" t="str">
            <v>"НУКУС АВТОЛАЙН" жууапкершилиги шекленген жамииет "НУКУС АВТОЛАЙН" жууапкершилиги шекленген жамииет</v>
          </cell>
          <cell r="D819">
            <v>584</v>
          </cell>
          <cell r="E819">
            <v>39659</v>
          </cell>
          <cell r="F819">
            <v>0</v>
          </cell>
          <cell r="G819">
            <v>0</v>
          </cell>
          <cell r="H819">
            <v>5038859.9000000004</v>
          </cell>
        </row>
        <row r="820">
          <cell r="A820" t="str">
            <v>15613000804448163001</v>
          </cell>
          <cell r="B820" t="str">
            <v> 15613000804448163001_ </v>
          </cell>
          <cell r="C820" t="str">
            <v>ХАМРАБОЙ КАРАШОВ ХУСУСИЙ ЧОРВАЧИЛИК ФЕРМАСИ ХАМРАБОЙ КАРАШОВ ХУСУСИЙ ЧОРВАЧИЛИК ФЕРМАСИ</v>
          </cell>
          <cell r="D820">
            <v>496</v>
          </cell>
          <cell r="E820">
            <v>39258</v>
          </cell>
          <cell r="F820">
            <v>0</v>
          </cell>
          <cell r="G820">
            <v>0</v>
          </cell>
          <cell r="H820">
            <v>1160000</v>
          </cell>
        </row>
        <row r="821">
          <cell r="A821" t="str">
            <v>15613000904448261666</v>
          </cell>
          <cell r="B821" t="str">
            <v> 15613000904448261666_ </v>
          </cell>
          <cell r="C821" t="str">
            <v>"Турткулли Сугдиёна" Ф. Х "Турткулли Сугдиёна" Ф. Х</v>
          </cell>
          <cell r="D821">
            <v>599</v>
          </cell>
          <cell r="E821">
            <v>39538</v>
          </cell>
          <cell r="F821">
            <v>0</v>
          </cell>
          <cell r="G821">
            <v>0</v>
          </cell>
          <cell r="H821">
            <v>35475000</v>
          </cell>
        </row>
        <row r="822">
          <cell r="A822" t="str">
            <v>15613000904448334646</v>
          </cell>
          <cell r="B822" t="str">
            <v> 15613000904448334646_ </v>
          </cell>
          <cell r="C822" t="str">
            <v>"San Servis Ta'mir" xususiy korxonasi "San Servis Ta'mir" xususiy korxonasi</v>
          </cell>
          <cell r="D822">
            <v>109</v>
          </cell>
          <cell r="E822">
            <v>39567</v>
          </cell>
          <cell r="F822">
            <v>0</v>
          </cell>
          <cell r="G822">
            <v>0</v>
          </cell>
          <cell r="H822">
            <v>22670000</v>
          </cell>
        </row>
        <row r="823">
          <cell r="A823" t="str">
            <v>15613000204448885646</v>
          </cell>
          <cell r="B823" t="str">
            <v> 15613000204448885646_ </v>
          </cell>
          <cell r="C823" t="str">
            <v>Матлуботсавдо ХАК га карашли Савдо ишлаб чикариш ва тайерлаш шуба корхоноси Матлуботсавдо ХАК га карашли Савдо ишлаб чикариш ва тайерлаш шуба корхоноси</v>
          </cell>
          <cell r="D823">
            <v>338</v>
          </cell>
          <cell r="E823">
            <v>39659</v>
          </cell>
          <cell r="F823">
            <v>0</v>
          </cell>
          <cell r="G823">
            <v>0</v>
          </cell>
          <cell r="H823">
            <v>8000004</v>
          </cell>
        </row>
        <row r="824">
          <cell r="A824" t="str">
            <v>15613000904449513666</v>
          </cell>
          <cell r="B824" t="str">
            <v> 15613000904449513666_ </v>
          </cell>
          <cell r="C824" t="str">
            <v>"Мардона-Март" фермер хужалиги "Мардона-Март" фермер хужалиги</v>
          </cell>
          <cell r="D824">
            <v>63</v>
          </cell>
          <cell r="E824">
            <v>39659</v>
          </cell>
          <cell r="F824">
            <v>0</v>
          </cell>
          <cell r="G824">
            <v>0</v>
          </cell>
          <cell r="H824">
            <v>3653200</v>
          </cell>
        </row>
        <row r="825">
          <cell r="A825" t="str">
            <v>15613000604449523001</v>
          </cell>
          <cell r="B825" t="str">
            <v> 15613000604449523001_ </v>
          </cell>
          <cell r="C825" t="str">
            <v>"АБДУГОФИР-ШЕРЗОДБЕК"ФЕРМЕР ХУЖАЛИГИ "АБДУГОФИР-ШЕРЗОДБЕК"ФЕРМЕР ХУЖАЛИГИ</v>
          </cell>
          <cell r="D825">
            <v>63</v>
          </cell>
          <cell r="E825">
            <v>39655</v>
          </cell>
          <cell r="F825">
            <v>0</v>
          </cell>
          <cell r="G825">
            <v>0</v>
          </cell>
          <cell r="H825">
            <v>1122914</v>
          </cell>
        </row>
        <row r="826">
          <cell r="A826" t="str">
            <v>15613000104449532001</v>
          </cell>
          <cell r="B826" t="str">
            <v> 15613000104449532001_ </v>
          </cell>
          <cell r="C826" t="str">
            <v>"БОЙЖИЛГА САХОВАТИ" ФЕРМЕР ХУЖАЛИГИ "БОЙЖИЛГА САХОВАТИ" ФЕРМЕР ХУЖАЛИГИ</v>
          </cell>
          <cell r="D826">
            <v>63</v>
          </cell>
          <cell r="E826">
            <v>39659</v>
          </cell>
          <cell r="F826">
            <v>0</v>
          </cell>
          <cell r="G826">
            <v>0</v>
          </cell>
          <cell r="H826">
            <v>1414113</v>
          </cell>
        </row>
        <row r="827">
          <cell r="A827" t="str">
            <v>15613000604449533666</v>
          </cell>
          <cell r="B827" t="str">
            <v> 15613000604449533666_ </v>
          </cell>
          <cell r="C827" t="str">
            <v>"Мирзахаким-Тохиржон " фермер хужалиги "Мирзахаким-Тохиржон " фермер хужалиги</v>
          </cell>
          <cell r="D827">
            <v>63</v>
          </cell>
          <cell r="E827">
            <v>39660</v>
          </cell>
          <cell r="F827">
            <v>0</v>
          </cell>
          <cell r="G827">
            <v>116000</v>
          </cell>
          <cell r="H827">
            <v>5969730</v>
          </cell>
        </row>
        <row r="828">
          <cell r="A828" t="str">
            <v>15613000904449536001</v>
          </cell>
          <cell r="B828" t="str">
            <v> 15613000904449536001_ </v>
          </cell>
          <cell r="C828" t="str">
            <v>"Элдор Илгор" фермер хужалиги "Элдор Илгор" фермер хужалиги</v>
          </cell>
          <cell r="D828">
            <v>63</v>
          </cell>
          <cell r="E828">
            <v>39629</v>
          </cell>
          <cell r="F828">
            <v>0</v>
          </cell>
          <cell r="G828">
            <v>0</v>
          </cell>
          <cell r="H828">
            <v>1420009</v>
          </cell>
        </row>
        <row r="829">
          <cell r="A829" t="str">
            <v>15613000204449611666</v>
          </cell>
          <cell r="B829" t="str">
            <v> 15613000204449611666_ </v>
          </cell>
          <cell r="C829" t="str">
            <v>Абдулла-Алижон Усмонов фермер хужалиги Абдулла-Алижон Усмонов фермер хужалиги</v>
          </cell>
          <cell r="D829">
            <v>260</v>
          </cell>
          <cell r="E829">
            <v>39643</v>
          </cell>
          <cell r="F829">
            <v>0</v>
          </cell>
          <cell r="G829">
            <v>0</v>
          </cell>
          <cell r="H829">
            <v>2912000</v>
          </cell>
        </row>
        <row r="830">
          <cell r="A830" t="str">
            <v>15613000904449616646</v>
          </cell>
          <cell r="B830" t="str">
            <v> 15613000904449616646_ </v>
          </cell>
          <cell r="C830" t="str">
            <v>XK Dental Design XK Dental Design</v>
          </cell>
          <cell r="D830">
            <v>281</v>
          </cell>
          <cell r="E830">
            <v>39659</v>
          </cell>
          <cell r="F830">
            <v>0</v>
          </cell>
          <cell r="G830">
            <v>0</v>
          </cell>
          <cell r="H830">
            <v>7518461.8399999999</v>
          </cell>
        </row>
        <row r="831">
          <cell r="A831" t="str">
            <v>15613000104449782666</v>
          </cell>
          <cell r="B831" t="str">
            <v> 15613000104449782666_ </v>
          </cell>
          <cell r="C831" t="str">
            <v>" ХАЙРИХОН КУЛДОШ" ФЕРМЕР ХУЖАЛИГИ " ХАЙРИХОН КУЛДОШ" ФЕРМЕР ХУЖАЛИГИ</v>
          </cell>
          <cell r="D831">
            <v>63</v>
          </cell>
          <cell r="E831">
            <v>39655</v>
          </cell>
          <cell r="F831">
            <v>0</v>
          </cell>
          <cell r="G831">
            <v>0</v>
          </cell>
          <cell r="H831">
            <v>18935000</v>
          </cell>
        </row>
        <row r="832">
          <cell r="A832" t="str">
            <v>15613000904449783666</v>
          </cell>
          <cell r="B832" t="str">
            <v> 15613000904449783666_ </v>
          </cell>
          <cell r="C832" t="str">
            <v>"ОЗОД МУРОД САХОВАТИ" ФЕРМЕР ХУЖАЛИГИ "ОЗОД МУРОД САХОВАТИ" ФЕРМЕР ХУЖАЛИГИ</v>
          </cell>
          <cell r="D832">
            <v>63</v>
          </cell>
          <cell r="E832">
            <v>39629</v>
          </cell>
          <cell r="F832">
            <v>0</v>
          </cell>
          <cell r="G832">
            <v>0</v>
          </cell>
          <cell r="H832">
            <v>1741090.95</v>
          </cell>
        </row>
        <row r="833">
          <cell r="A833" t="str">
            <v>15613000104449798666</v>
          </cell>
          <cell r="B833" t="str">
            <v> 15613000104449798666_ </v>
          </cell>
          <cell r="C833" t="str">
            <v>"Одилжон Кудратбек" фермер хужалиги "Одилжон Кудратбек" фермер хужалиги</v>
          </cell>
          <cell r="D833">
            <v>63</v>
          </cell>
          <cell r="E833">
            <v>39593</v>
          </cell>
          <cell r="F833">
            <v>0</v>
          </cell>
          <cell r="G833">
            <v>0</v>
          </cell>
          <cell r="H833">
            <v>1536831</v>
          </cell>
        </row>
        <row r="834">
          <cell r="A834" t="str">
            <v>15613000904449802666</v>
          </cell>
          <cell r="B834" t="str">
            <v> 15613000904449802666_ </v>
          </cell>
          <cell r="C834" t="str">
            <v>"ХОЖИАКБАР-КАМРОНБЕК" ФЕРМЕР ХУЖАЛИГИ "ХОЖИАКБАР-КАМРОНБЕК" ФЕРМЕР ХУЖАЛИГИ</v>
          </cell>
          <cell r="D834">
            <v>63</v>
          </cell>
          <cell r="E834">
            <v>39631</v>
          </cell>
          <cell r="F834">
            <v>0</v>
          </cell>
          <cell r="G834">
            <v>0</v>
          </cell>
          <cell r="H834">
            <v>7573940</v>
          </cell>
        </row>
        <row r="835">
          <cell r="A835" t="str">
            <v>15613000504450053001</v>
          </cell>
          <cell r="B835" t="str">
            <v> 15613000504450053001_ </v>
          </cell>
          <cell r="C835" t="str">
            <v>"ЖУМАЕВ АНВАР МИРЗОКУЛ ЗАМИНИ" ФЕРМЕР ХУЖАЛИГИ "ЖУМАЕВ АНВАР МИРЗОКУЛ ЗАМИНИ" ФЕРМЕР ХУЖАЛИГИ</v>
          </cell>
          <cell r="D835">
            <v>101</v>
          </cell>
          <cell r="E835">
            <v>39644</v>
          </cell>
          <cell r="F835">
            <v>0</v>
          </cell>
          <cell r="G835">
            <v>0</v>
          </cell>
          <cell r="H835">
            <v>16307833.07</v>
          </cell>
        </row>
        <row r="836">
          <cell r="A836" t="str">
            <v>15613000004450714001</v>
          </cell>
          <cell r="B836" t="str">
            <v> 15613000004450714001_ </v>
          </cell>
          <cell r="C836" t="str">
            <v>"САИДОВ КИРГИЗБОЙ ОРЗУСИ" фермер хужалиги "САИДОВ КИРГИЗБОЙ ОРЗУСИ" фермер хужалиги</v>
          </cell>
          <cell r="D836">
            <v>50</v>
          </cell>
          <cell r="E836">
            <v>39660</v>
          </cell>
          <cell r="F836">
            <v>0</v>
          </cell>
          <cell r="G836">
            <v>114000</v>
          </cell>
          <cell r="H836">
            <v>1261005.97</v>
          </cell>
        </row>
        <row r="837">
          <cell r="A837" t="str">
            <v>15613000504451283666</v>
          </cell>
          <cell r="B837" t="str">
            <v> 15613000504451283666_ </v>
          </cell>
          <cell r="C837" t="str">
            <v>"Ангор-Дарбанд" фермер хужалиги "Ангор-Дарбанд" фермер хужалиги</v>
          </cell>
          <cell r="D837">
            <v>344</v>
          </cell>
          <cell r="E837">
            <v>39619</v>
          </cell>
          <cell r="F837">
            <v>0</v>
          </cell>
          <cell r="G837">
            <v>0</v>
          </cell>
          <cell r="H837">
            <v>21572000</v>
          </cell>
        </row>
        <row r="838">
          <cell r="A838" t="str">
            <v>15613000204451645001</v>
          </cell>
          <cell r="B838" t="str">
            <v> 15613000204451645001_ </v>
          </cell>
          <cell r="C838" t="str">
            <v>ОБОД ГУЛИСТОН КУЛИБОЛО САХОВАТИ Ф/Х ОБОД ГУЛИСТОН КУЛИБОЛО САХОВАТИ Ф/Х</v>
          </cell>
          <cell r="D838">
            <v>108</v>
          </cell>
          <cell r="E838">
            <v>39660</v>
          </cell>
          <cell r="F838">
            <v>0</v>
          </cell>
          <cell r="G838">
            <v>570000</v>
          </cell>
          <cell r="H838">
            <v>11471410</v>
          </cell>
        </row>
        <row r="839">
          <cell r="A839" t="str">
            <v>15613000404452163666</v>
          </cell>
          <cell r="B839" t="str">
            <v> 15613000404452163666_ </v>
          </cell>
          <cell r="C839" t="str">
            <v>Уйбой Миришкор ф.х "Uyboy Mirishkor" f/x</v>
          </cell>
          <cell r="D839">
            <v>100</v>
          </cell>
          <cell r="E839">
            <v>39653</v>
          </cell>
          <cell r="F839">
            <v>0</v>
          </cell>
          <cell r="G839">
            <v>0</v>
          </cell>
          <cell r="H839">
            <v>8940672</v>
          </cell>
        </row>
        <row r="840">
          <cell r="A840" t="str">
            <v>15613000104452252666</v>
          </cell>
          <cell r="B840" t="str">
            <v> 15613000104452252666_ </v>
          </cell>
          <cell r="C840" t="str">
            <v>Исфани бахори фермер хужалиги Исфани бахори фермер хужалиги</v>
          </cell>
          <cell r="D840">
            <v>100</v>
          </cell>
          <cell r="E840">
            <v>39628</v>
          </cell>
          <cell r="F840">
            <v>0</v>
          </cell>
          <cell r="G840">
            <v>0</v>
          </cell>
          <cell r="H840">
            <v>16942000</v>
          </cell>
        </row>
        <row r="841">
          <cell r="A841" t="str">
            <v>15613000204452366666</v>
          </cell>
          <cell r="B841" t="str">
            <v> 15613000204452366666_ </v>
          </cell>
          <cell r="C841" t="str">
            <v>"Еркишлок Маржони" фермер хужалиги "Еркишлок Маржони" фермер хужалиги</v>
          </cell>
          <cell r="D841">
            <v>41</v>
          </cell>
          <cell r="E841">
            <v>39594</v>
          </cell>
          <cell r="F841">
            <v>0</v>
          </cell>
          <cell r="G841">
            <v>0</v>
          </cell>
          <cell r="H841">
            <v>2348500</v>
          </cell>
        </row>
        <row r="842">
          <cell r="A842" t="str">
            <v>15613000804452577001</v>
          </cell>
          <cell r="B842" t="str">
            <v> 15613000804452577001_ </v>
          </cell>
          <cell r="C842" t="str">
            <v>FX "DAYIM ELBEGI" FX "DAYIM ELBEGI"</v>
          </cell>
          <cell r="D842">
            <v>348</v>
          </cell>
          <cell r="E842">
            <v>39648</v>
          </cell>
          <cell r="F842">
            <v>0</v>
          </cell>
          <cell r="G842">
            <v>0</v>
          </cell>
          <cell r="H842">
            <v>7096642.6299999999</v>
          </cell>
        </row>
        <row r="843">
          <cell r="A843" t="str">
            <v>15613000304452688001</v>
          </cell>
          <cell r="B843" t="str">
            <v> 15613000304452688001_ </v>
          </cell>
          <cell r="C843" t="str">
            <v>"Мурувватли Махмуджон" фермер хужалиги "Мурувватли Махмуджон" фермер хужалиги</v>
          </cell>
          <cell r="D843">
            <v>41</v>
          </cell>
          <cell r="E843">
            <v>39654</v>
          </cell>
          <cell r="F843">
            <v>0</v>
          </cell>
          <cell r="G843">
            <v>0</v>
          </cell>
          <cell r="H843">
            <v>53995000</v>
          </cell>
        </row>
        <row r="844">
          <cell r="A844" t="str">
            <v>15613000004452718666</v>
          </cell>
          <cell r="B844" t="str">
            <v> 15613000004452718666_ </v>
          </cell>
          <cell r="C844" t="str">
            <v>"Калбдаги иштиек" фермер хужалиги "Калбдаги иштиек" фермер хужалиги</v>
          </cell>
          <cell r="D844">
            <v>41</v>
          </cell>
          <cell r="E844">
            <v>39651</v>
          </cell>
          <cell r="F844">
            <v>0</v>
          </cell>
          <cell r="G844">
            <v>0</v>
          </cell>
          <cell r="H844">
            <v>15800000</v>
          </cell>
        </row>
        <row r="845">
          <cell r="A845" t="str">
            <v>15613000104452723001</v>
          </cell>
          <cell r="B845" t="str">
            <v> 15613000104452723001_ </v>
          </cell>
          <cell r="C845" t="str">
            <v>Manashbi Valijon fermer xo'jaligi Manashbi Valijon fermer xo'jaligi</v>
          </cell>
          <cell r="D845">
            <v>346</v>
          </cell>
          <cell r="E845">
            <v>39653</v>
          </cell>
          <cell r="F845">
            <v>0</v>
          </cell>
          <cell r="G845">
            <v>0</v>
          </cell>
          <cell r="H845">
            <v>17912600</v>
          </cell>
        </row>
        <row r="846">
          <cell r="A846" t="str">
            <v>15613000704452726120</v>
          </cell>
          <cell r="B846" t="str">
            <v> 15613000704452726120_ </v>
          </cell>
          <cell r="C846" t="str">
            <v>Qulmanov qulmat fermer xo'jaligi Qulmanov qulmat fermer xo'jaligi</v>
          </cell>
          <cell r="D846">
            <v>346</v>
          </cell>
          <cell r="E846">
            <v>39596</v>
          </cell>
          <cell r="F846">
            <v>0</v>
          </cell>
          <cell r="G846">
            <v>0</v>
          </cell>
          <cell r="H846">
            <v>35475000</v>
          </cell>
        </row>
        <row r="847">
          <cell r="A847" t="str">
            <v>15613000504452771666</v>
          </cell>
          <cell r="B847" t="str">
            <v> 15613000504452771666_ </v>
          </cell>
          <cell r="C847" t="str">
            <v>ТОХИР РАХМАТ ЗУЛАЙХО ФЕРМЕР ХУЖАЛИГИ ТОХИР РАХМАТ ЗУЛАЙХО ФЕРМЕР ХУЖАЛИГИ</v>
          </cell>
          <cell r="D847">
            <v>100</v>
          </cell>
          <cell r="E847">
            <v>39655</v>
          </cell>
          <cell r="F847">
            <v>0</v>
          </cell>
          <cell r="G847">
            <v>0</v>
          </cell>
          <cell r="H847">
            <v>8100000</v>
          </cell>
        </row>
        <row r="848">
          <cell r="A848" t="str">
            <v>15613000104452838666</v>
          </cell>
          <cell r="B848" t="str">
            <v> 15613000104452838666_ </v>
          </cell>
          <cell r="C848" t="str">
            <v>Боботодаре Бахтиер Шер Замини Боботодаре Бахтиер Шер Замини</v>
          </cell>
          <cell r="D848">
            <v>101</v>
          </cell>
          <cell r="E848">
            <v>39629</v>
          </cell>
          <cell r="F848">
            <v>0</v>
          </cell>
          <cell r="G848">
            <v>0</v>
          </cell>
          <cell r="H848">
            <v>28900000</v>
          </cell>
        </row>
        <row r="849">
          <cell r="A849" t="str">
            <v>15613000504452860666</v>
          </cell>
          <cell r="B849" t="str">
            <v> 15613000504452860666_ </v>
          </cell>
          <cell r="C849" t="str">
            <v>Зар Мухаммад Нигор фермер хужалиги Зар Мухаммад Нигор фермер хужалиги</v>
          </cell>
          <cell r="D849">
            <v>101</v>
          </cell>
          <cell r="E849">
            <v>39631</v>
          </cell>
          <cell r="F849">
            <v>0</v>
          </cell>
          <cell r="G849">
            <v>0</v>
          </cell>
          <cell r="H849">
            <v>7615000</v>
          </cell>
        </row>
        <row r="850">
          <cell r="A850" t="str">
            <v>15613000404452865001</v>
          </cell>
          <cell r="B850" t="str">
            <v> 15613000404452865001_ </v>
          </cell>
          <cell r="C850" t="str">
            <v>Мангу Феруза Дилшод фермер хужалиги Мангу Феруза Дилшод фермер хужалиги</v>
          </cell>
          <cell r="D850">
            <v>101</v>
          </cell>
          <cell r="E850">
            <v>39631</v>
          </cell>
          <cell r="F850">
            <v>0</v>
          </cell>
          <cell r="G850">
            <v>0</v>
          </cell>
          <cell r="H850">
            <v>16125679.18</v>
          </cell>
        </row>
        <row r="851">
          <cell r="A851" t="str">
            <v>15613000904452976666</v>
          </cell>
          <cell r="B851" t="str">
            <v> 15613000904452976666_ </v>
          </cell>
          <cell r="C851" t="str">
            <v>Рахмат Рашид Жасур Жалол фермер хужалиги Рахмат Рашид Жасур Жалол фермер хужалиги</v>
          </cell>
          <cell r="D851">
            <v>101</v>
          </cell>
          <cell r="E851">
            <v>39644</v>
          </cell>
          <cell r="F851">
            <v>0</v>
          </cell>
          <cell r="G851">
            <v>0</v>
          </cell>
          <cell r="H851">
            <v>26852371.870000001</v>
          </cell>
        </row>
        <row r="852">
          <cell r="A852" t="str">
            <v>15613000604453042120</v>
          </cell>
          <cell r="B852" t="str">
            <v> 15613000604453042120_ </v>
          </cell>
          <cell r="C852" t="str">
            <v>"PAHTAOBOD SHOH" фермер хужалиги "PAHTAOBOD SHOH" фермер хужалиги</v>
          </cell>
          <cell r="D852">
            <v>32</v>
          </cell>
          <cell r="E852">
            <v>39626</v>
          </cell>
          <cell r="F852">
            <v>0</v>
          </cell>
          <cell r="G852">
            <v>0</v>
          </cell>
          <cell r="H852">
            <v>4000000</v>
          </cell>
        </row>
        <row r="853">
          <cell r="A853" t="str">
            <v>15613000704453200001</v>
          </cell>
          <cell r="B853" t="str">
            <v> 15613000704453200001_ </v>
          </cell>
          <cell r="C853" t="str">
            <v>"Mohunur-Bahodir" FX "Mohunur-Bahodir" FX</v>
          </cell>
          <cell r="D853">
            <v>483</v>
          </cell>
          <cell r="E853">
            <v>39654</v>
          </cell>
          <cell r="F853">
            <v>0</v>
          </cell>
          <cell r="G853">
            <v>0</v>
          </cell>
          <cell r="H853">
            <v>21076000</v>
          </cell>
        </row>
        <row r="854">
          <cell r="A854" t="str">
            <v>15613000404453317120</v>
          </cell>
          <cell r="B854" t="str">
            <v> 15613000404453317120_ </v>
          </cell>
          <cell r="C854" t="str">
            <v>Хусанов Собир бойлиги фермер хужалиги Хусанов Собир бойлиги фермер хужалиги</v>
          </cell>
          <cell r="D854">
            <v>41</v>
          </cell>
          <cell r="E854">
            <v>39627</v>
          </cell>
          <cell r="F854">
            <v>0</v>
          </cell>
          <cell r="G854">
            <v>0</v>
          </cell>
          <cell r="H854">
            <v>3150000</v>
          </cell>
        </row>
        <row r="855">
          <cell r="A855" t="str">
            <v>15613000904453538120</v>
          </cell>
          <cell r="B855" t="str">
            <v> 15613000904453538120_ </v>
          </cell>
          <cell r="C855" t="str">
            <v>ФХ "Салим Абдугаффор" ФХ "Салим Абдугаффор"</v>
          </cell>
          <cell r="D855">
            <v>455</v>
          </cell>
          <cell r="E855">
            <v>39633</v>
          </cell>
          <cell r="F855">
            <v>0</v>
          </cell>
          <cell r="G855">
            <v>0</v>
          </cell>
          <cell r="H855">
            <v>27350000</v>
          </cell>
        </row>
        <row r="856">
          <cell r="A856" t="str">
            <v>15613000704453567666</v>
          </cell>
          <cell r="B856" t="str">
            <v> 15613000704453567666_ </v>
          </cell>
          <cell r="C856" t="str">
            <v>"Shodiev Shokir zamini" fermer xo'jaligi "Shodiev Shokir zamini" fermer xo'jaligi</v>
          </cell>
          <cell r="D856">
            <v>106</v>
          </cell>
          <cell r="E856">
            <v>39619</v>
          </cell>
          <cell r="F856">
            <v>0</v>
          </cell>
          <cell r="G856">
            <v>0</v>
          </cell>
          <cell r="H856">
            <v>24802586.5</v>
          </cell>
        </row>
        <row r="857">
          <cell r="A857" t="str">
            <v>15613000704453920120</v>
          </cell>
          <cell r="B857" t="str">
            <v> 15613000704453920120_ </v>
          </cell>
          <cell r="C857" t="str">
            <v>"АДХАМОВ ХАБИБУЛЛО" фермер хужалиги "АДХАМОВ ХАБИБУЛЛО" фермер хужалиги</v>
          </cell>
          <cell r="D857">
            <v>41</v>
          </cell>
          <cell r="E857">
            <v>39628</v>
          </cell>
          <cell r="F857">
            <v>0</v>
          </cell>
          <cell r="G857">
            <v>0</v>
          </cell>
          <cell r="H857">
            <v>3150000</v>
          </cell>
        </row>
        <row r="858">
          <cell r="A858" t="str">
            <v>15613000204454150666</v>
          </cell>
          <cell r="B858" t="str">
            <v> 15613000204454150666_ </v>
          </cell>
          <cell r="C858" t="str">
            <v>"ДУСТМАТ САХОВАТИ" ФЕРМЕР ХУЖАЛИГИ "ДУСТМАТ САХОВАТИ" ФЕРМЕР ХУЖАЛИГИ</v>
          </cell>
          <cell r="D858">
            <v>41</v>
          </cell>
          <cell r="E858">
            <v>39643</v>
          </cell>
          <cell r="F858">
            <v>0</v>
          </cell>
          <cell r="G858">
            <v>0</v>
          </cell>
          <cell r="H858">
            <v>1344360</v>
          </cell>
        </row>
        <row r="859">
          <cell r="A859" t="str">
            <v>15613000504454268667</v>
          </cell>
          <cell r="B859" t="str">
            <v> 15613000504454268667_ </v>
          </cell>
          <cell r="C859" t="str">
            <v>УСТО НАСИМ БОГИ ФЕРМЕР ХУЖАЛИГИ УСТО НАСИМ БОГИ ФЕРМЕР ХУЖАЛИГИ</v>
          </cell>
          <cell r="D859">
            <v>101</v>
          </cell>
          <cell r="E859">
            <v>39645</v>
          </cell>
          <cell r="F859">
            <v>0</v>
          </cell>
          <cell r="G859">
            <v>0</v>
          </cell>
          <cell r="H859">
            <v>23108667.190000001</v>
          </cell>
        </row>
        <row r="860">
          <cell r="A860" t="str">
            <v>15613000604454351666</v>
          </cell>
          <cell r="B860" t="str">
            <v> 15613000604454351666_ </v>
          </cell>
          <cell r="C860" t="str">
            <v>Жумабоев Дилшод Чамани фермер хужалиги Жумабоев Дилшод Чамани фермер хужалиги</v>
          </cell>
          <cell r="D860">
            <v>41</v>
          </cell>
          <cell r="E860">
            <v>39658</v>
          </cell>
          <cell r="F860">
            <v>0</v>
          </cell>
          <cell r="G860">
            <v>0</v>
          </cell>
          <cell r="H860">
            <v>19600000</v>
          </cell>
        </row>
        <row r="861">
          <cell r="A861" t="str">
            <v>15613000404454695120</v>
          </cell>
          <cell r="B861" t="str">
            <v> 15613000404454695120_ </v>
          </cell>
          <cell r="C861" t="str">
            <v>"Kenjaboy - Zinatoy" фермер хужалиги "Kenjaboy - Zinatoy" фермер хужалиги</v>
          </cell>
          <cell r="D861">
            <v>32</v>
          </cell>
          <cell r="E861">
            <v>39627</v>
          </cell>
          <cell r="F861">
            <v>0</v>
          </cell>
          <cell r="G861">
            <v>0</v>
          </cell>
          <cell r="H861">
            <v>4000000</v>
          </cell>
        </row>
        <row r="862">
          <cell r="A862" t="str">
            <v>15613000904454806120</v>
          </cell>
          <cell r="B862" t="str">
            <v> 15613000904454806120_ </v>
          </cell>
          <cell r="C862" t="str">
            <v>Такдир Сохибаси фермер хужалиги Такдир Сохибаси фермер хужалиги</v>
          </cell>
          <cell r="D862">
            <v>41</v>
          </cell>
          <cell r="E862">
            <v>39628</v>
          </cell>
          <cell r="F862">
            <v>0</v>
          </cell>
          <cell r="G862">
            <v>0</v>
          </cell>
          <cell r="H862">
            <v>3150000</v>
          </cell>
        </row>
        <row r="863">
          <cell r="A863" t="str">
            <v>15613000204454888002</v>
          </cell>
          <cell r="B863" t="str">
            <v> 15613000204454888002_ </v>
          </cell>
          <cell r="C863" t="str">
            <v>Султонова Шохигул Уриновна фермер хужалиги Султонова Шохигул Уриновна фермер хужалиги</v>
          </cell>
          <cell r="D863">
            <v>152</v>
          </cell>
          <cell r="E863">
            <v>39593</v>
          </cell>
          <cell r="F863">
            <v>0</v>
          </cell>
          <cell r="G863">
            <v>0</v>
          </cell>
          <cell r="H863">
            <v>17923481</v>
          </cell>
        </row>
        <row r="864">
          <cell r="A864" t="str">
            <v>15613000004455656120</v>
          </cell>
          <cell r="B864" t="str">
            <v> 15613000004455656120_ </v>
          </cell>
          <cell r="C864" t="str">
            <v>Абдукодир Исмодиёров фермер хужалиги Абдукодир Исмодиёров фермер хужалиги</v>
          </cell>
          <cell r="D864">
            <v>233</v>
          </cell>
          <cell r="E864">
            <v>39632</v>
          </cell>
          <cell r="F864">
            <v>0</v>
          </cell>
          <cell r="G864">
            <v>0</v>
          </cell>
          <cell r="H864">
            <v>3396000</v>
          </cell>
        </row>
        <row r="865">
          <cell r="A865" t="str">
            <v>15613000604456161001</v>
          </cell>
          <cell r="B865" t="str">
            <v> 15613000604456161001_ </v>
          </cell>
          <cell r="C865" t="str">
            <v>ТУРКОН ЕГДУСИ Ф.Х ТУРКОН ЕГДУСИ Ф.Х</v>
          </cell>
          <cell r="D865">
            <v>100</v>
          </cell>
          <cell r="E865">
            <v>39660</v>
          </cell>
          <cell r="F865">
            <v>0</v>
          </cell>
          <cell r="G865">
            <v>1119000</v>
          </cell>
          <cell r="H865">
            <v>12015128.199999999</v>
          </cell>
        </row>
        <row r="866">
          <cell r="A866" t="str">
            <v>15613000304456162666</v>
          </cell>
          <cell r="B866" t="str">
            <v> 15613000304456162666_ </v>
          </cell>
          <cell r="C866" t="str">
            <v>НУРИДДИН САВРИ САФО Ф.Х НУРИДДИН САВРИ САФО Ф.Х</v>
          </cell>
          <cell r="D866">
            <v>100</v>
          </cell>
          <cell r="E866">
            <v>39648</v>
          </cell>
          <cell r="F866">
            <v>0</v>
          </cell>
          <cell r="G866">
            <v>0</v>
          </cell>
          <cell r="H866">
            <v>7798263.1799999997</v>
          </cell>
        </row>
        <row r="867">
          <cell r="A867" t="str">
            <v>15613000704456196666</v>
          </cell>
          <cell r="B867" t="str">
            <v> 15613000704456196666_ </v>
          </cell>
          <cell r="C867" t="str">
            <v>"Вохид Улугбек барака" ФХ "Вохид Улугбек барака" ФХ</v>
          </cell>
          <cell r="D867">
            <v>483</v>
          </cell>
          <cell r="E867">
            <v>39660</v>
          </cell>
          <cell r="F867">
            <v>0</v>
          </cell>
          <cell r="G867">
            <v>1400000</v>
          </cell>
          <cell r="H867">
            <v>24200000</v>
          </cell>
        </row>
        <row r="868">
          <cell r="A868" t="str">
            <v>15613000204456262001</v>
          </cell>
          <cell r="B868" t="str">
            <v> 15613000204456262001_ </v>
          </cell>
          <cell r="C868" t="str">
            <v>"Музаффар мехнат" дехкон ф/х "Музаффар мехнат" дехкон ф/х</v>
          </cell>
          <cell r="D868">
            <v>496</v>
          </cell>
          <cell r="E868">
            <v>39636</v>
          </cell>
          <cell r="F868">
            <v>0</v>
          </cell>
          <cell r="G868">
            <v>0</v>
          </cell>
          <cell r="H868">
            <v>4072503.59</v>
          </cell>
        </row>
        <row r="869">
          <cell r="A869" t="str">
            <v>15613000804456431001</v>
          </cell>
          <cell r="B869" t="str">
            <v> 15613000804456431001_ </v>
          </cell>
          <cell r="C869" t="str">
            <v>"Кудратбек Абдулборий" фермер хужалиги "Кудратбек Абдулборий" фермер хужалиги</v>
          </cell>
          <cell r="D869">
            <v>63</v>
          </cell>
          <cell r="E869">
            <v>39641</v>
          </cell>
          <cell r="F869">
            <v>0</v>
          </cell>
          <cell r="G869">
            <v>0</v>
          </cell>
          <cell r="H869">
            <v>1084670</v>
          </cell>
        </row>
        <row r="870">
          <cell r="A870" t="str">
            <v>15613000304456479666</v>
          </cell>
          <cell r="B870" t="str">
            <v> 15613000304456479666_ </v>
          </cell>
          <cell r="C870" t="str">
            <v>"Илес Орзу замини" фермер хужалиги "Илес Орзу замини" фермер хужалиги</v>
          </cell>
          <cell r="D870">
            <v>63</v>
          </cell>
          <cell r="E870">
            <v>39598</v>
          </cell>
          <cell r="F870">
            <v>0</v>
          </cell>
          <cell r="G870">
            <v>0</v>
          </cell>
          <cell r="H870">
            <v>21850000</v>
          </cell>
        </row>
        <row r="871">
          <cell r="A871" t="str">
            <v>15613000004456657120</v>
          </cell>
          <cell r="B871" t="str">
            <v> 15613000004456657120_ </v>
          </cell>
          <cell r="C871" t="str">
            <v>Обло Уктам бустони ф/х Обло Уктам бустони ф/х</v>
          </cell>
          <cell r="D871">
            <v>110</v>
          </cell>
          <cell r="E871">
            <v>39650</v>
          </cell>
          <cell r="F871">
            <v>0</v>
          </cell>
          <cell r="G871">
            <v>0</v>
          </cell>
          <cell r="H871">
            <v>28500000</v>
          </cell>
        </row>
        <row r="872">
          <cell r="A872" t="str">
            <v>15613000704456703666</v>
          </cell>
          <cell r="B872" t="str">
            <v> 15613000704456703666_ </v>
          </cell>
          <cell r="C872" t="str">
            <v>Корабоева Махбубахон фермер хужалиги Корабоева Махбубахон фермер хужалиги</v>
          </cell>
          <cell r="D872">
            <v>41</v>
          </cell>
          <cell r="E872">
            <v>39653</v>
          </cell>
          <cell r="F872">
            <v>0</v>
          </cell>
          <cell r="G872">
            <v>0</v>
          </cell>
          <cell r="H872">
            <v>19636000</v>
          </cell>
        </row>
        <row r="873">
          <cell r="A873" t="str">
            <v>15613000404456969646</v>
          </cell>
          <cell r="B873" t="str">
            <v> 15613000404456969646_ </v>
          </cell>
          <cell r="C873" t="str">
            <v>ВОДИЙ ЕШЛАРИ ИЛМ ИСТАР МАСУЛИЯТИ ЧЕКЛАНГАН ЖАМИЯТИ ВОДИЙ ЕШЛАРИ ИЛМ ИСТАР МАСУЛИЯТИ ЧЕКЛАНГАН ЖАМИЯТИ</v>
          </cell>
          <cell r="D873">
            <v>496</v>
          </cell>
          <cell r="E873">
            <v>39651</v>
          </cell>
          <cell r="F873">
            <v>0</v>
          </cell>
          <cell r="G873">
            <v>0</v>
          </cell>
          <cell r="H873">
            <v>7000000</v>
          </cell>
        </row>
        <row r="874">
          <cell r="A874" t="str">
            <v>15613000904457139001</v>
          </cell>
          <cell r="B874" t="str">
            <v> 15613000904457139001_ </v>
          </cell>
          <cell r="C874" t="str">
            <v>"Hasan-Husen-Husniddin" fermer xo'jaligi "Hasan-Husen-Husniddin" fermer xo'jaligi</v>
          </cell>
          <cell r="D874">
            <v>106</v>
          </cell>
          <cell r="E874">
            <v>39640</v>
          </cell>
          <cell r="F874">
            <v>0</v>
          </cell>
          <cell r="G874">
            <v>0</v>
          </cell>
          <cell r="H874">
            <v>21774723.670000002</v>
          </cell>
        </row>
        <row r="875">
          <cell r="A875" t="str">
            <v>15613000304457415666</v>
          </cell>
          <cell r="B875" t="str">
            <v> 15613000304457415666_ </v>
          </cell>
          <cell r="C875" t="str">
            <v>"Hamraqulov Abdulkaviy" фермер хужалиги "Hamraqulov Abdulkaviy" фермер хужалиги</v>
          </cell>
          <cell r="D875">
            <v>32</v>
          </cell>
          <cell r="E875">
            <v>39660</v>
          </cell>
          <cell r="F875">
            <v>0</v>
          </cell>
          <cell r="G875">
            <v>256000</v>
          </cell>
          <cell r="H875">
            <v>8332691.6900000004</v>
          </cell>
        </row>
        <row r="876">
          <cell r="A876" t="str">
            <v>15613000804457551666</v>
          </cell>
          <cell r="B876" t="str">
            <v> 15613000804457551666_ </v>
          </cell>
          <cell r="C876" t="str">
            <v>"Олтмишбой Максудбек" фермер хужалиги "Олтмишбой Максудбек" фермер хужалиги</v>
          </cell>
          <cell r="D876">
            <v>63</v>
          </cell>
          <cell r="E876">
            <v>39628</v>
          </cell>
          <cell r="F876">
            <v>0</v>
          </cell>
          <cell r="G876">
            <v>0</v>
          </cell>
          <cell r="H876">
            <v>1843780</v>
          </cell>
        </row>
        <row r="877">
          <cell r="A877" t="str">
            <v>15613000804457648001</v>
          </cell>
          <cell r="B877" t="str">
            <v> 15613000804457648001_ </v>
          </cell>
          <cell r="C877" t="str">
            <v>Уктам Бобожонович фермер хужалиги Уктам Бобожонович фермер хужалиги</v>
          </cell>
          <cell r="D877">
            <v>557</v>
          </cell>
          <cell r="E877">
            <v>38884</v>
          </cell>
          <cell r="F877">
            <v>0</v>
          </cell>
          <cell r="G877">
            <v>0</v>
          </cell>
          <cell r="H877">
            <v>3440000</v>
          </cell>
        </row>
        <row r="878">
          <cell r="A878" t="str">
            <v>15613000204458057120</v>
          </cell>
          <cell r="B878" t="str">
            <v> 15613000204458057120_ </v>
          </cell>
          <cell r="C878" t="str">
            <v>"Оспан Баймаклы" ФХ "Оспан Баймаклы" ФХ</v>
          </cell>
          <cell r="D878">
            <v>584</v>
          </cell>
          <cell r="E878">
            <v>39660</v>
          </cell>
          <cell r="F878">
            <v>0</v>
          </cell>
          <cell r="G878">
            <v>1000000</v>
          </cell>
          <cell r="H878">
            <v>21710000</v>
          </cell>
        </row>
        <row r="879">
          <cell r="A879" t="str">
            <v>15613000704458069001</v>
          </cell>
          <cell r="B879" t="str">
            <v> 15613000704458069001_ </v>
          </cell>
          <cell r="C879" t="str">
            <v>"Yoqubov agrotehnika" маъсулияти чекланган жамият "Yoqubov agrotehnika" маъсулияти чекланган жамият</v>
          </cell>
          <cell r="D879">
            <v>32</v>
          </cell>
          <cell r="E879">
            <v>39660</v>
          </cell>
          <cell r="F879">
            <v>0</v>
          </cell>
          <cell r="G879">
            <v>315000</v>
          </cell>
          <cell r="H879">
            <v>9084417.2899999991</v>
          </cell>
        </row>
        <row r="880">
          <cell r="A880" t="str">
            <v>15613000504458708666</v>
          </cell>
          <cell r="B880" t="str">
            <v> 15613000504458708666_ </v>
          </cell>
          <cell r="C880" t="str">
            <v>"Муротали Олтин бошок" Ф\х "Муротали Олтин бошок" Ф\х</v>
          </cell>
          <cell r="D880">
            <v>473</v>
          </cell>
          <cell r="E880">
            <v>39648</v>
          </cell>
          <cell r="F880">
            <v>0</v>
          </cell>
          <cell r="G880">
            <v>0</v>
          </cell>
          <cell r="H880">
            <v>4267500</v>
          </cell>
        </row>
        <row r="881">
          <cell r="A881" t="str">
            <v>15613000504458734666</v>
          </cell>
          <cell r="B881" t="str">
            <v> 15613000504458734666_ </v>
          </cell>
          <cell r="C881" t="str">
            <v>"Хусан Нур саховати" фермер хужалиги "Хусан Нур саховати" фермер хужалиги</v>
          </cell>
          <cell r="D881">
            <v>63</v>
          </cell>
          <cell r="E881">
            <v>39656</v>
          </cell>
          <cell r="F881">
            <v>0</v>
          </cell>
          <cell r="G881">
            <v>0</v>
          </cell>
          <cell r="H881">
            <v>503000</v>
          </cell>
        </row>
        <row r="882">
          <cell r="A882" t="str">
            <v>15613000904458760666</v>
          </cell>
          <cell r="B882" t="str">
            <v> 15613000904458760666_ </v>
          </cell>
          <cell r="C882" t="str">
            <v>"Муслимбек Мухаммаджонов" фермер хужалиги "Муслимбек Мухаммаджонов" фермер хужалиги</v>
          </cell>
          <cell r="D882">
            <v>496</v>
          </cell>
          <cell r="E882">
            <v>39632</v>
          </cell>
          <cell r="F882">
            <v>0</v>
          </cell>
          <cell r="G882">
            <v>0</v>
          </cell>
          <cell r="H882">
            <v>11240000</v>
          </cell>
        </row>
        <row r="883">
          <cell r="A883" t="str">
            <v>15613000904459330001</v>
          </cell>
          <cell r="B883" t="str">
            <v> 15613000904459330001_ </v>
          </cell>
          <cell r="C883" t="str">
            <v>"Фотима Зухра Туранова" дехкон ф/х "Фотима Зухра Туранова" дехкон ф/х</v>
          </cell>
          <cell r="D883">
            <v>496</v>
          </cell>
          <cell r="E883">
            <v>39629</v>
          </cell>
          <cell r="F883">
            <v>0</v>
          </cell>
          <cell r="G883">
            <v>0</v>
          </cell>
          <cell r="H883">
            <v>4703872.3099999996</v>
          </cell>
        </row>
        <row r="884">
          <cell r="A884" t="str">
            <v>15613000604459996666</v>
          </cell>
          <cell r="B884" t="str">
            <v> 15613000604459996666_ </v>
          </cell>
          <cell r="C884" t="str">
            <v>"АЛ-МУЖАССАМ БАРАКА" фермер хужалиги "АЛ-МУЖАССАМ БАРАКА" фермер хужалиги</v>
          </cell>
          <cell r="D884">
            <v>496</v>
          </cell>
          <cell r="E884">
            <v>39632</v>
          </cell>
          <cell r="F884">
            <v>0</v>
          </cell>
          <cell r="G884">
            <v>0</v>
          </cell>
          <cell r="H884">
            <v>14932000</v>
          </cell>
        </row>
        <row r="885">
          <cell r="A885" t="str">
            <v>15613000804460206666</v>
          </cell>
          <cell r="B885" t="str">
            <v> 15613000804460206666_ </v>
          </cell>
          <cell r="C885" t="str">
            <v>Хазина рохати фермер хужалиги Хазина рохати фермер хужалиги</v>
          </cell>
          <cell r="D885">
            <v>38</v>
          </cell>
          <cell r="E885">
            <v>39650</v>
          </cell>
          <cell r="F885">
            <v>0</v>
          </cell>
          <cell r="G885">
            <v>0</v>
          </cell>
          <cell r="H885">
            <v>22233300</v>
          </cell>
        </row>
        <row r="886">
          <cell r="A886" t="str">
            <v>15613000904460309666</v>
          </cell>
          <cell r="B886" t="str">
            <v> 15613000904460309666_ </v>
          </cell>
          <cell r="C886" t="str">
            <v>DILMUROD JAXONGIR OMONOV M.O,D, FERMER XUJALIGI DILMUROD JAXONGIR OMONOV M.O,D, FERMER XUJALIGI</v>
          </cell>
          <cell r="D886">
            <v>268</v>
          </cell>
          <cell r="E886">
            <v>39654</v>
          </cell>
          <cell r="F886">
            <v>0</v>
          </cell>
          <cell r="G886">
            <v>0</v>
          </cell>
          <cell r="H886">
            <v>5588000</v>
          </cell>
        </row>
        <row r="887">
          <cell r="A887" t="str">
            <v>15613000704460441666</v>
          </cell>
          <cell r="B887" t="str">
            <v> 15613000704460441666_ </v>
          </cell>
          <cell r="C887" t="str">
            <v>Мингбоши Нарзулла-Ш.Ш ф\х Мингбоши Нарзулла-Ш.Ш ф\х</v>
          </cell>
          <cell r="D887">
            <v>266</v>
          </cell>
          <cell r="E887">
            <v>39648</v>
          </cell>
          <cell r="F887">
            <v>0</v>
          </cell>
          <cell r="G887">
            <v>0</v>
          </cell>
          <cell r="H887">
            <v>26901738.879999999</v>
          </cell>
        </row>
        <row r="888">
          <cell r="A888" t="str">
            <v>15613000404460459666</v>
          </cell>
          <cell r="B888" t="str">
            <v> 15613000404460459666_ </v>
          </cell>
          <cell r="C888" t="str">
            <v>FX " MAMATRAIM BAXSHI" FX " MAMATRAIM BAXSHI"</v>
          </cell>
          <cell r="D888">
            <v>348</v>
          </cell>
          <cell r="E888">
            <v>39643</v>
          </cell>
          <cell r="F888">
            <v>0</v>
          </cell>
          <cell r="G888">
            <v>0</v>
          </cell>
          <cell r="H888">
            <v>11432300.550000001</v>
          </cell>
        </row>
        <row r="889">
          <cell r="A889" t="str">
            <v>15613000404460507666</v>
          </cell>
          <cell r="B889" t="str">
            <v> 15613000404460507666_ </v>
          </cell>
          <cell r="C889" t="str">
            <v>"АХМЕДОВА ЁРКИНОЙ" фермер хужалиги "АХМЕДОВА ЁРКИНОЙ" фермер хужалиги</v>
          </cell>
          <cell r="D889">
            <v>496</v>
          </cell>
          <cell r="E889">
            <v>39660</v>
          </cell>
          <cell r="F889">
            <v>0</v>
          </cell>
          <cell r="G889">
            <v>485000</v>
          </cell>
          <cell r="H889">
            <v>12415000</v>
          </cell>
        </row>
        <row r="890">
          <cell r="A890" t="str">
            <v>15613000404460688120</v>
          </cell>
          <cell r="B890" t="str">
            <v> 15613000404460688120_ </v>
          </cell>
          <cell r="C890" t="str">
            <v>"Даулет-Аралбай" ФХ "Даулет-Аралбай" ФХ</v>
          </cell>
          <cell r="D890">
            <v>584</v>
          </cell>
          <cell r="E890">
            <v>39599</v>
          </cell>
          <cell r="F890">
            <v>0</v>
          </cell>
          <cell r="G890">
            <v>0</v>
          </cell>
          <cell r="H890">
            <v>24171100</v>
          </cell>
        </row>
        <row r="891">
          <cell r="A891" t="str">
            <v>15613000604460975666</v>
          </cell>
          <cell r="B891" t="str">
            <v> 15613000604460975666_ </v>
          </cell>
          <cell r="C891" t="str">
            <v>"Мухаммаджонов Дилшодбек Рустамович" фермер хужалиги "Мухаммаджонов Дилшодбек Рустамович" фермер хужалиги</v>
          </cell>
          <cell r="D891">
            <v>496</v>
          </cell>
          <cell r="E891">
            <v>39632</v>
          </cell>
          <cell r="F891">
            <v>0</v>
          </cell>
          <cell r="G891">
            <v>0</v>
          </cell>
          <cell r="H891">
            <v>11631000</v>
          </cell>
        </row>
        <row r="892">
          <cell r="A892" t="str">
            <v>15613000404460976666</v>
          </cell>
          <cell r="B892" t="str">
            <v> 15613000404460976666_ </v>
          </cell>
          <cell r="C892" t="str">
            <v>"Мехринсо Бойматива" фермер хужалиги "Мехринсо Бойматива" фермер хужалиги</v>
          </cell>
          <cell r="D892">
            <v>496</v>
          </cell>
          <cell r="E892">
            <v>39625</v>
          </cell>
          <cell r="F892">
            <v>0</v>
          </cell>
          <cell r="G892">
            <v>0</v>
          </cell>
          <cell r="H892">
            <v>13050000</v>
          </cell>
        </row>
        <row r="893">
          <cell r="A893" t="str">
            <v>15613000404461239646</v>
          </cell>
          <cell r="B893" t="str">
            <v> 15613000404461239646_ </v>
          </cell>
          <cell r="C893" t="str">
            <v>"ABDUG'ANI-GAZ" МЧЖ "ABDUG'ANI-GAZ" МЧЖ</v>
          </cell>
          <cell r="D893">
            <v>301</v>
          </cell>
          <cell r="E893">
            <v>39656</v>
          </cell>
          <cell r="F893">
            <v>0</v>
          </cell>
          <cell r="G893">
            <v>0</v>
          </cell>
          <cell r="H893">
            <v>15965667</v>
          </cell>
        </row>
        <row r="894">
          <cell r="A894" t="str">
            <v>15613000304461291120</v>
          </cell>
          <cell r="B894" t="str">
            <v> 15613000304461291120_ </v>
          </cell>
          <cell r="C894" t="str">
            <v>"Ishmurodov Hudoyberdi"fermer hujaligi "Ishmurodov Hudoyberdi"fermer hujaligi</v>
          </cell>
          <cell r="D894">
            <v>335</v>
          </cell>
          <cell r="E894">
            <v>39612</v>
          </cell>
          <cell r="F894">
            <v>0</v>
          </cell>
          <cell r="G894">
            <v>0</v>
          </cell>
          <cell r="H894">
            <v>35475000</v>
          </cell>
        </row>
        <row r="895">
          <cell r="A895" t="str">
            <v>15613000304461391646</v>
          </cell>
          <cell r="B895" t="str">
            <v> 15613000304461391646_ </v>
          </cell>
          <cell r="C895" t="str">
            <v>"NURLI SURXON INVEST" MASULIYATI CHEKLANGAN JAMIYAT "NURLI SURXON INVEST" MASULIYATI CHEKLANGAN JAMIYAT</v>
          </cell>
          <cell r="D895">
            <v>326</v>
          </cell>
          <cell r="E895">
            <v>39478</v>
          </cell>
          <cell r="F895">
            <v>0</v>
          </cell>
          <cell r="G895">
            <v>0</v>
          </cell>
          <cell r="H895">
            <v>36000000</v>
          </cell>
        </row>
        <row r="896">
          <cell r="A896" t="str">
            <v>15613000704461639666</v>
          </cell>
          <cell r="B896" t="str">
            <v> 15613000704461639666_ </v>
          </cell>
          <cell r="C896" t="str">
            <v>XUDOYOR XOSILOT Y.U.X. FERMER XUJALIGI XUDOYOR XOSILOT Y.U.X. FERMER XUJALIGI</v>
          </cell>
          <cell r="D896">
            <v>268</v>
          </cell>
          <cell r="E896">
            <v>39651</v>
          </cell>
          <cell r="F896">
            <v>0</v>
          </cell>
          <cell r="G896">
            <v>0</v>
          </cell>
          <cell r="H896">
            <v>2033000</v>
          </cell>
        </row>
        <row r="897">
          <cell r="A897" t="str">
            <v>15613000304461644666</v>
          </cell>
          <cell r="B897" t="str">
            <v> 15613000304461644666_ </v>
          </cell>
          <cell r="C897" t="str">
            <v>"Маъруфжон Туланов" фермер хужалиги "Маъруфжон Туланов" фермер хужалиги</v>
          </cell>
          <cell r="D897">
            <v>496</v>
          </cell>
          <cell r="E897">
            <v>39632</v>
          </cell>
          <cell r="F897">
            <v>0</v>
          </cell>
          <cell r="G897">
            <v>0</v>
          </cell>
          <cell r="H897">
            <v>13743000</v>
          </cell>
        </row>
        <row r="898">
          <cell r="A898" t="str">
            <v>15613000404461645666</v>
          </cell>
          <cell r="B898" t="str">
            <v> 15613000404461645666_ </v>
          </cell>
          <cell r="C898" t="str">
            <v>"Салимов Кобулжон" фермер хужалиги "Салимов Кобулжон" фермер хужалиги</v>
          </cell>
          <cell r="D898">
            <v>496</v>
          </cell>
          <cell r="E898">
            <v>39645</v>
          </cell>
          <cell r="F898">
            <v>0</v>
          </cell>
          <cell r="G898">
            <v>0</v>
          </cell>
          <cell r="H898">
            <v>13251000</v>
          </cell>
        </row>
        <row r="899">
          <cell r="A899" t="str">
            <v>15613000904461694001</v>
          </cell>
          <cell r="B899" t="str">
            <v> 15613000904461694001_ </v>
          </cell>
          <cell r="C899" t="str">
            <v>ФХ Shokir Abdullaev SH a SH ФХ Shokir Abdullaev SH a SH</v>
          </cell>
          <cell r="D899">
            <v>281</v>
          </cell>
          <cell r="E899">
            <v>39643</v>
          </cell>
          <cell r="F899">
            <v>0</v>
          </cell>
          <cell r="G899">
            <v>0</v>
          </cell>
          <cell r="H899">
            <v>13800000</v>
          </cell>
        </row>
        <row r="900">
          <cell r="A900" t="str">
            <v>15613000804461882666</v>
          </cell>
          <cell r="B900" t="str">
            <v> 15613000804461882666_ </v>
          </cell>
          <cell r="C900" t="str">
            <v>"Нурбердиев Вохиджон Худойбердиев" фх "Нурбердиев Вохиджон Худойбердиев" фх</v>
          </cell>
          <cell r="D900">
            <v>152</v>
          </cell>
          <cell r="E900">
            <v>39622</v>
          </cell>
          <cell r="F900">
            <v>0</v>
          </cell>
          <cell r="G900">
            <v>0</v>
          </cell>
          <cell r="H900">
            <v>1622000</v>
          </cell>
        </row>
        <row r="901">
          <cell r="A901" t="str">
            <v>15613000804462045666</v>
          </cell>
          <cell r="B901" t="str">
            <v> 15613000804462045666_ </v>
          </cell>
          <cell r="C901" t="str">
            <v>Очилов Сафар Шомуродович ф\х Очилов Сафар Шомуродович ф\х</v>
          </cell>
          <cell r="D901">
            <v>152</v>
          </cell>
          <cell r="E901">
            <v>39660</v>
          </cell>
          <cell r="F901">
            <v>0</v>
          </cell>
          <cell r="G901">
            <v>212473</v>
          </cell>
          <cell r="H901">
            <v>2261527</v>
          </cell>
        </row>
        <row r="902">
          <cell r="A902" t="str">
            <v>15613000904462167656</v>
          </cell>
          <cell r="B902" t="str">
            <v> 15613000904462167656_ </v>
          </cell>
          <cell r="C902" t="str">
            <v>"XURSANOY XUDOYBERDIEV" xususiy korxonasi "XURSANOY XUDOYBERDIEV" xususiy korxonasi</v>
          </cell>
          <cell r="D902">
            <v>348</v>
          </cell>
          <cell r="E902">
            <v>39641</v>
          </cell>
          <cell r="F902">
            <v>0</v>
          </cell>
          <cell r="G902">
            <v>0</v>
          </cell>
          <cell r="H902">
            <v>1722955</v>
          </cell>
        </row>
        <row r="903">
          <cell r="A903" t="str">
            <v>15613000604462455001</v>
          </cell>
          <cell r="B903" t="str">
            <v> 15613000604462455001_ </v>
          </cell>
          <cell r="C903" t="str">
            <v>БЕГЗОД ШОХЖАХОН ИСТИКБОЛИ Ф\Х БЕГЗОД ШОХЖАХОН ИСТИКБОЛИ Ф\Х</v>
          </cell>
          <cell r="D903">
            <v>198</v>
          </cell>
          <cell r="E903">
            <v>39660</v>
          </cell>
          <cell r="F903">
            <v>0</v>
          </cell>
          <cell r="G903">
            <v>408000</v>
          </cell>
          <cell r="H903">
            <v>8840000</v>
          </cell>
        </row>
        <row r="904">
          <cell r="A904" t="str">
            <v>15613000104462698120</v>
          </cell>
          <cell r="B904" t="str">
            <v> 15613000104462698120_ </v>
          </cell>
          <cell r="C904" t="str">
            <v>"Иназаров Яшарбек" фермер хужалиги "Иназаров Яшарбек" фермер хужалиги</v>
          </cell>
          <cell r="D904">
            <v>32</v>
          </cell>
          <cell r="E904">
            <v>39639</v>
          </cell>
          <cell r="F904">
            <v>0</v>
          </cell>
          <cell r="G904">
            <v>0</v>
          </cell>
          <cell r="H904">
            <v>27500000</v>
          </cell>
        </row>
        <row r="905">
          <cell r="A905" t="str">
            <v>15613000004462730666</v>
          </cell>
          <cell r="B905" t="str">
            <v> 15613000004462730666_ </v>
          </cell>
          <cell r="C905" t="str">
            <v>"Дангара Замини" фермер хужалиги "Дангара Замини" фермер хужалиги</v>
          </cell>
          <cell r="D905">
            <v>496</v>
          </cell>
          <cell r="E905">
            <v>39633</v>
          </cell>
          <cell r="F905">
            <v>0</v>
          </cell>
          <cell r="G905">
            <v>0</v>
          </cell>
          <cell r="H905">
            <v>12851000</v>
          </cell>
        </row>
        <row r="906">
          <cell r="A906" t="str">
            <v>15613000604462822666</v>
          </cell>
          <cell r="B906" t="str">
            <v> 15613000604462822666_ </v>
          </cell>
          <cell r="C906" t="str">
            <v>Qarishohtepa Xamza fermer xujaligi Qarishohtepa Xamza fermer xujaligi</v>
          </cell>
          <cell r="D906">
            <v>333</v>
          </cell>
          <cell r="E906">
            <v>39629</v>
          </cell>
          <cell r="F906">
            <v>0</v>
          </cell>
          <cell r="G906">
            <v>0</v>
          </cell>
          <cell r="H906">
            <v>35475000</v>
          </cell>
        </row>
        <row r="907">
          <cell r="A907" t="str">
            <v>15613000904462967666</v>
          </cell>
          <cell r="B907" t="str">
            <v> 15613000904462967666_ </v>
          </cell>
          <cell r="C907" t="str">
            <v>Зубайда Нуржанова ф\х Зубайда Нуржанова ф\х</v>
          </cell>
          <cell r="D907">
            <v>568</v>
          </cell>
          <cell r="E907">
            <v>39627</v>
          </cell>
          <cell r="F907">
            <v>0</v>
          </cell>
          <cell r="G907">
            <v>0</v>
          </cell>
          <cell r="H907">
            <v>20830000</v>
          </cell>
        </row>
        <row r="908">
          <cell r="A908" t="str">
            <v>15613000004463619001</v>
          </cell>
          <cell r="B908" t="str">
            <v> 15613000004463619001_ </v>
          </cell>
          <cell r="C908" t="str">
            <v>Очил Зойир Хосилот фермер хужалиги Очил Зойир Хосилот фермер хужалиги</v>
          </cell>
          <cell r="D908">
            <v>100</v>
          </cell>
          <cell r="E908">
            <v>39615</v>
          </cell>
          <cell r="F908">
            <v>0</v>
          </cell>
          <cell r="G908">
            <v>0</v>
          </cell>
          <cell r="H908">
            <v>300000</v>
          </cell>
        </row>
        <row r="909">
          <cell r="A909" t="str">
            <v>15613000204463658646</v>
          </cell>
          <cell r="B909" t="str">
            <v> 15613000204463658646_ </v>
          </cell>
          <cell r="C909" t="str">
            <v>"Адолат йули саховати" мукобил машина-трактор парки масъулияти чекланган жамити "Адолат йули саховати" мукобил машина-трактор парки масъулияти чекланган жамити</v>
          </cell>
          <cell r="D909">
            <v>63</v>
          </cell>
          <cell r="E909">
            <v>39652</v>
          </cell>
          <cell r="F909">
            <v>0</v>
          </cell>
          <cell r="G909">
            <v>0</v>
          </cell>
          <cell r="H909">
            <v>1353588</v>
          </cell>
        </row>
        <row r="910">
          <cell r="A910" t="str">
            <v>15613000104464662666</v>
          </cell>
          <cell r="B910" t="str">
            <v> 15613000104464662666_ </v>
          </cell>
          <cell r="C910" t="str">
            <v>Пахтаобод Техсоз мукобил машина трактор парки Пахтаобод Техсоз мукобил машина трактор парки</v>
          </cell>
          <cell r="D910">
            <v>100</v>
          </cell>
          <cell r="E910">
            <v>39658</v>
          </cell>
          <cell r="F910">
            <v>0</v>
          </cell>
          <cell r="G910">
            <v>0</v>
          </cell>
          <cell r="H910">
            <v>2540000</v>
          </cell>
        </row>
        <row r="911">
          <cell r="A911" t="str">
            <v>15613000704464743666</v>
          </cell>
          <cell r="B911" t="str">
            <v> 15613000704464743666_ </v>
          </cell>
          <cell r="C911" t="str">
            <v>O'KTAM FARUX FERMER XO'JALIGI O'KTAM FARUX FERMER XO'JALIGI</v>
          </cell>
          <cell r="D911">
            <v>361</v>
          </cell>
          <cell r="E911">
            <v>39657</v>
          </cell>
          <cell r="F911">
            <v>0</v>
          </cell>
          <cell r="G911">
            <v>0</v>
          </cell>
          <cell r="H911">
            <v>7839718.1200000001</v>
          </cell>
        </row>
        <row r="912">
          <cell r="A912" t="str">
            <v>15613000704464847666</v>
          </cell>
          <cell r="B912" t="str">
            <v> 15613000704464847666_ </v>
          </cell>
          <cell r="C912" t="str">
            <v>Sa'dulla-Nursaxat fermer xujaligi Sa'dulla-Nursaxat fermer xujaligi</v>
          </cell>
          <cell r="D912">
            <v>333</v>
          </cell>
          <cell r="E912">
            <v>39629</v>
          </cell>
          <cell r="F912">
            <v>0</v>
          </cell>
          <cell r="G912">
            <v>0</v>
          </cell>
          <cell r="H912">
            <v>35475000</v>
          </cell>
        </row>
        <row r="913">
          <cell r="A913" t="str">
            <v>15613000404464917646</v>
          </cell>
          <cell r="B913" t="str">
            <v> 15613000404464917646_ </v>
          </cell>
          <cell r="C913" t="str">
            <v>Навбахор Техсоз ММТП Навбахор Техсоз ММТП</v>
          </cell>
          <cell r="D913">
            <v>100</v>
          </cell>
          <cell r="E913">
            <v>39597</v>
          </cell>
          <cell r="F913">
            <v>0</v>
          </cell>
          <cell r="G913">
            <v>0</v>
          </cell>
          <cell r="H913">
            <v>19000000</v>
          </cell>
        </row>
        <row r="914">
          <cell r="A914" t="str">
            <v>15613000604465013666</v>
          </cell>
          <cell r="B914" t="str">
            <v> 15613000604465013666_ </v>
          </cell>
          <cell r="C914" t="str">
            <v>"Дангара дуркон" фермер хужалиги "Дангара дуркон" фермер хужалиги</v>
          </cell>
          <cell r="D914">
            <v>496</v>
          </cell>
          <cell r="E914">
            <v>39628</v>
          </cell>
          <cell r="F914">
            <v>0</v>
          </cell>
          <cell r="G914">
            <v>0</v>
          </cell>
          <cell r="H914">
            <v>14020000</v>
          </cell>
        </row>
        <row r="915">
          <cell r="A915" t="str">
            <v>15613000704465147646</v>
          </cell>
          <cell r="B915" t="str">
            <v> 15613000704465147646_ </v>
          </cell>
          <cell r="C915" t="str">
            <v>OOO "NODIR-AGRO-QURILISH" OOO "NODIR-AGRO-QURILISH"</v>
          </cell>
          <cell r="D915">
            <v>455</v>
          </cell>
          <cell r="E915">
            <v>39609</v>
          </cell>
          <cell r="F915">
            <v>0</v>
          </cell>
          <cell r="G915">
            <v>0</v>
          </cell>
          <cell r="H915">
            <v>15572216</v>
          </cell>
        </row>
        <row r="916">
          <cell r="A916" t="str">
            <v>15613000704465279646</v>
          </cell>
          <cell r="B916" t="str">
            <v> 15613000704465279646_ </v>
          </cell>
          <cell r="C916" t="str">
            <v>"Тиллоодил Саховати" мукобил машина-трактор парки масъулити чекланган жамияти "Тиллоодил Саховати" мукобил машина-трактор парки масъулити чекланган жамияти</v>
          </cell>
          <cell r="D916">
            <v>63</v>
          </cell>
          <cell r="E916">
            <v>39641</v>
          </cell>
          <cell r="F916">
            <v>0</v>
          </cell>
          <cell r="G916">
            <v>0</v>
          </cell>
          <cell r="H916">
            <v>2182381</v>
          </cell>
        </row>
        <row r="917">
          <cell r="A917" t="str">
            <v>15613000604465280001</v>
          </cell>
          <cell r="B917" t="str">
            <v> 15613000604465280001_ </v>
          </cell>
          <cell r="C917" t="str">
            <v>"Абдухалил Исмоил" мукобил машина-трактор парки масъулити чекланган жамияти "Абдухалил Исмоил" мукобил машина-трактор парки масъулити чекланган жамияти</v>
          </cell>
          <cell r="D917">
            <v>63</v>
          </cell>
          <cell r="E917">
            <v>39648</v>
          </cell>
          <cell r="F917">
            <v>0</v>
          </cell>
          <cell r="G917">
            <v>0</v>
          </cell>
          <cell r="H917">
            <v>1090558</v>
          </cell>
        </row>
        <row r="918">
          <cell r="A918" t="str">
            <v>15613000804465627666</v>
          </cell>
          <cell r="B918" t="str">
            <v> 15613000804465627666_ </v>
          </cell>
          <cell r="C918" t="str">
            <v>"Ashurov Rahmon Ostonovich" f/x "Ashurov Rahmon Ostonovich" f/x</v>
          </cell>
          <cell r="D918">
            <v>106</v>
          </cell>
          <cell r="E918">
            <v>39640</v>
          </cell>
          <cell r="F918">
            <v>0</v>
          </cell>
          <cell r="G918">
            <v>0</v>
          </cell>
          <cell r="H918">
            <v>23908195.23</v>
          </cell>
        </row>
        <row r="919">
          <cell r="A919" t="str">
            <v>15613000704466078120</v>
          </cell>
          <cell r="B919" t="str">
            <v> 15613000704466078120_ </v>
          </cell>
          <cell r="C919" t="str">
            <v>"Катортол Агротех" МЧМ МТП "Катортол Агротех" МЧМ МТП</v>
          </cell>
          <cell r="D919">
            <v>41</v>
          </cell>
          <cell r="E919">
            <v>39628</v>
          </cell>
          <cell r="F919">
            <v>0</v>
          </cell>
          <cell r="G919">
            <v>0</v>
          </cell>
          <cell r="H919">
            <v>3150000</v>
          </cell>
        </row>
        <row r="920">
          <cell r="A920" t="str">
            <v>15613000804466320646</v>
          </cell>
          <cell r="B920" t="str">
            <v> 15613000804466320646_ </v>
          </cell>
          <cell r="C920" t="str">
            <v>"Шаркюлдузи Саховати" мукобил машина-трактор парки масъулияти чекланган жамити "Шаркюлдузи Саховати" мукобил машина-трактор парки масъулияти чекланган жамити</v>
          </cell>
          <cell r="D920">
            <v>63</v>
          </cell>
          <cell r="E920">
            <v>39591</v>
          </cell>
          <cell r="F920">
            <v>0</v>
          </cell>
          <cell r="G920">
            <v>0</v>
          </cell>
          <cell r="H920">
            <v>1711862</v>
          </cell>
        </row>
        <row r="921">
          <cell r="A921" t="str">
            <v>15613000004466758666</v>
          </cell>
          <cell r="B921" t="str">
            <v> 15613000004466758666_ </v>
          </cell>
          <cell r="C921" t="str">
            <v>ДАРВЕШЛИ УЛМАС ПАХТАКОР Ф\Х ДАРВЕШЛИ УЛМАС ПАХТАКОР Ф\Х</v>
          </cell>
          <cell r="D921">
            <v>108</v>
          </cell>
          <cell r="E921">
            <v>39653</v>
          </cell>
          <cell r="F921">
            <v>0</v>
          </cell>
          <cell r="G921">
            <v>0</v>
          </cell>
          <cell r="H921">
            <v>22937608</v>
          </cell>
        </row>
        <row r="922">
          <cell r="A922" t="str">
            <v>15613000904467222001</v>
          </cell>
          <cell r="B922" t="str">
            <v> 15613000904467222001_ </v>
          </cell>
          <cell r="C922" t="str">
            <v>"Андижон галлакори" мукобил машина-трактор парки масъулити чекланган жамияти "Андижон галлакори" мукобил машина-трактор парки масъулити чекланган жамияти</v>
          </cell>
          <cell r="D922">
            <v>63</v>
          </cell>
          <cell r="E922">
            <v>39652</v>
          </cell>
          <cell r="F922">
            <v>0</v>
          </cell>
          <cell r="G922">
            <v>0</v>
          </cell>
          <cell r="H922">
            <v>2251685</v>
          </cell>
        </row>
        <row r="923">
          <cell r="A923" t="str">
            <v>15613000504467871656</v>
          </cell>
          <cell r="B923" t="str">
            <v> 15613000504467871656_ </v>
          </cell>
          <cell r="C923" t="str">
            <v>Бухоро Ресурс маъсулияти чекланган жамияти Бухоро Русурс маъсулияти чекланган жамияти</v>
          </cell>
          <cell r="D923">
            <v>104</v>
          </cell>
          <cell r="E923">
            <v>39659</v>
          </cell>
          <cell r="F923">
            <v>0</v>
          </cell>
          <cell r="G923">
            <v>0</v>
          </cell>
          <cell r="H923">
            <v>2499978</v>
          </cell>
        </row>
        <row r="924">
          <cell r="A924" t="str">
            <v>15613000204468696646</v>
          </cell>
          <cell r="B924" t="str">
            <v> 15613000204468696646_ </v>
          </cell>
          <cell r="C924" t="str">
            <v>Бахмал бахори хусусий фирмаси Бахмал бахори хусусий фирмаси</v>
          </cell>
          <cell r="D924">
            <v>135</v>
          </cell>
          <cell r="E924">
            <v>39658</v>
          </cell>
          <cell r="F924">
            <v>0</v>
          </cell>
          <cell r="G924">
            <v>0</v>
          </cell>
          <cell r="H924">
            <v>9818000</v>
          </cell>
        </row>
        <row r="925">
          <cell r="A925" t="str">
            <v>15613000604469895001</v>
          </cell>
          <cell r="B925" t="str">
            <v> 15613000604469895001_ </v>
          </cell>
          <cell r="C925" t="str">
            <v>"Ойдин Булок Юлдузи" мукобил машина-трактор парки масълияти чекланган жамияти "Ойдин Булок Юлдузи" мукобил машина-трактор парки масълияти чекланган жамияти</v>
          </cell>
          <cell r="D925">
            <v>63</v>
          </cell>
          <cell r="E925">
            <v>39660</v>
          </cell>
          <cell r="F925">
            <v>0</v>
          </cell>
          <cell r="G925">
            <v>108000</v>
          </cell>
          <cell r="H925">
            <v>1170000</v>
          </cell>
        </row>
        <row r="926">
          <cell r="A926" t="str">
            <v>15613000504470126646</v>
          </cell>
          <cell r="B926" t="str">
            <v> 15613000504470126646_ </v>
          </cell>
          <cell r="C926" t="str">
            <v>"AL-MUBIN DANGARA"MAS''ULIYAT CHEKLANGAN JAMIYATI "AL-MUBIN DANGARA"MAS''ULIYAT CHEKLANGAN JAMIYATI</v>
          </cell>
          <cell r="D926">
            <v>496</v>
          </cell>
          <cell r="E926">
            <v>39659</v>
          </cell>
          <cell r="F926">
            <v>0</v>
          </cell>
          <cell r="G926">
            <v>0</v>
          </cell>
          <cell r="H926">
            <v>16165000</v>
          </cell>
        </row>
        <row r="927">
          <cell r="A927" t="str">
            <v>15613000604473277666</v>
          </cell>
          <cell r="B927" t="str">
            <v> 15613000604473277666_ </v>
          </cell>
          <cell r="C927" t="str">
            <v>САХРОДАГИ АТИРГУЛ ФЕРМЕР ХУЖАЛИГИ САХРОДАГИ АТИРГУЛ ФЕРМЕР ХУЖАЛИГИ</v>
          </cell>
          <cell r="D927">
            <v>100</v>
          </cell>
          <cell r="E927">
            <v>39650</v>
          </cell>
          <cell r="F927">
            <v>0</v>
          </cell>
          <cell r="G927">
            <v>0</v>
          </cell>
          <cell r="H927">
            <v>5609000</v>
          </cell>
        </row>
        <row r="928">
          <cell r="A928" t="str">
            <v>15613000704473780646</v>
          </cell>
          <cell r="B928" t="str">
            <v> 15613000704473780646_ </v>
          </cell>
          <cell r="C928" t="str">
            <v>"Surxon Meliota'mir " M.CH.J "Surxon Meliota'mir " M.CH.J</v>
          </cell>
          <cell r="D928">
            <v>326</v>
          </cell>
          <cell r="E928">
            <v>39658</v>
          </cell>
          <cell r="F928">
            <v>0</v>
          </cell>
          <cell r="G928">
            <v>0</v>
          </cell>
          <cell r="H928">
            <v>15401576.4</v>
          </cell>
        </row>
        <row r="929">
          <cell r="A929" t="str">
            <v>15613000104473897646</v>
          </cell>
          <cell r="B929" t="str">
            <v> 15613000104473897646_ </v>
          </cell>
          <cell r="C929" t="str">
            <v>"Собир кори барака" хусусий агро-корхонаси "Собир кори барака" хусусий агро-корхонаси</v>
          </cell>
          <cell r="D929">
            <v>67</v>
          </cell>
          <cell r="E929">
            <v>39659</v>
          </cell>
          <cell r="F929">
            <v>0</v>
          </cell>
          <cell r="G929">
            <v>0</v>
          </cell>
          <cell r="H929">
            <v>7780000</v>
          </cell>
        </row>
        <row r="930">
          <cell r="A930" t="str">
            <v>15613000304475264666</v>
          </cell>
          <cell r="B930" t="str">
            <v> 15613000304475264666_ </v>
          </cell>
          <cell r="C930" t="str">
            <v>"ДАНГАРА ХОСИЛ ЖИЛОСИ" фермер хужалиги "ДАНГАРА ХОСИЛ ЖИЛОСИ" фермер хужалиги</v>
          </cell>
          <cell r="D930">
            <v>496</v>
          </cell>
          <cell r="E930">
            <v>39627</v>
          </cell>
          <cell r="F930">
            <v>0</v>
          </cell>
          <cell r="G930">
            <v>0</v>
          </cell>
          <cell r="H930">
            <v>11912000</v>
          </cell>
        </row>
        <row r="931">
          <cell r="A931" t="str">
            <v>15613000804475905001</v>
          </cell>
          <cell r="B931" t="str">
            <v> 15613000804475905001_ </v>
          </cell>
          <cell r="C931" t="str">
            <v>"Muxammad Beknur-Sh.M.U." fermer xujaligi "Muxammad Beknur-Sh.M.U." fermer xujaligi</v>
          </cell>
          <cell r="D931">
            <v>315</v>
          </cell>
          <cell r="E931">
            <v>39640</v>
          </cell>
          <cell r="F931">
            <v>0</v>
          </cell>
          <cell r="G931">
            <v>0</v>
          </cell>
          <cell r="H931">
            <v>18780000</v>
          </cell>
        </row>
        <row r="932">
          <cell r="A932" t="str">
            <v>15613000404475963666</v>
          </cell>
          <cell r="B932" t="str">
            <v> 15613000404475963666_ </v>
          </cell>
          <cell r="C932" t="str">
            <v>"ОРТИFАЛИ FАНИЕВ"ФЕРМЕР ХУЖАЛИГИ "ОРТИFАЛИ FАНИЕВ"ФЕРМЕР ХУЖАЛИГИ</v>
          </cell>
          <cell r="D932">
            <v>496</v>
          </cell>
          <cell r="E932">
            <v>39625</v>
          </cell>
          <cell r="F932">
            <v>0</v>
          </cell>
          <cell r="G932">
            <v>0</v>
          </cell>
          <cell r="H932">
            <v>17129975.359999999</v>
          </cell>
        </row>
        <row r="933">
          <cell r="A933" t="str">
            <v>15613000004476079666</v>
          </cell>
          <cell r="B933" t="str">
            <v> 15613000004476079666_ </v>
          </cell>
          <cell r="C933" t="str">
            <v>Эркиной Норпулатовна ф\х Эркиной Норпулатовна ф\х</v>
          </cell>
          <cell r="D933">
            <v>161</v>
          </cell>
          <cell r="E933">
            <v>39386</v>
          </cell>
          <cell r="F933">
            <v>0</v>
          </cell>
          <cell r="G933">
            <v>0</v>
          </cell>
          <cell r="H933">
            <v>17882200</v>
          </cell>
        </row>
        <row r="934">
          <cell r="A934" t="str">
            <v>15613000804476084666</v>
          </cell>
          <cell r="B934" t="str">
            <v> 15613000804476084666_ </v>
          </cell>
          <cell r="C934" t="str">
            <v>"Зайыт Акмангыт" ФХ "Зайыт Акмангыт" ФХ</v>
          </cell>
          <cell r="D934">
            <v>584</v>
          </cell>
          <cell r="E934">
            <v>39636</v>
          </cell>
          <cell r="F934">
            <v>0</v>
          </cell>
          <cell r="G934">
            <v>0</v>
          </cell>
          <cell r="H934">
            <v>21096090</v>
          </cell>
        </row>
        <row r="935">
          <cell r="A935" t="str">
            <v>15613000604477447646</v>
          </cell>
          <cell r="B935" t="str">
            <v> 15613000604477447646_ </v>
          </cell>
          <cell r="C935" t="str">
            <v>"Люкс оил сервис" хусусий корхонаси "Люкс оил сервис" хусусий корхонаси</v>
          </cell>
          <cell r="D935">
            <v>211</v>
          </cell>
          <cell r="E935">
            <v>39651</v>
          </cell>
          <cell r="F935">
            <v>0</v>
          </cell>
          <cell r="G935">
            <v>0</v>
          </cell>
          <cell r="H935">
            <v>23453627.300000001</v>
          </cell>
        </row>
        <row r="936">
          <cell r="A936" t="str">
            <v>15613000404478049646</v>
          </cell>
          <cell r="B936" t="str">
            <v> 15613000404478049646_ </v>
          </cell>
          <cell r="C936" t="str">
            <v>Эк Ал Далер Файз кфх Эк Ал Далер Файз кфх</v>
          </cell>
          <cell r="D936">
            <v>101</v>
          </cell>
          <cell r="E936">
            <v>39446</v>
          </cell>
          <cell r="F936">
            <v>0</v>
          </cell>
          <cell r="G936">
            <v>0</v>
          </cell>
          <cell r="H936">
            <v>12501102.630000001</v>
          </cell>
        </row>
        <row r="937">
          <cell r="A937" t="str">
            <v>15613000304478758666</v>
          </cell>
          <cell r="B937" t="str">
            <v> 15613000304478758666_ </v>
          </cell>
          <cell r="C937" t="str">
            <v>"Шерзод-Хамдам" фермер хужалиги "Шерзод-Хамдам" фермер хужалиги</v>
          </cell>
          <cell r="D937">
            <v>549</v>
          </cell>
          <cell r="E937">
            <v>39656</v>
          </cell>
          <cell r="F937">
            <v>0</v>
          </cell>
          <cell r="G937">
            <v>0</v>
          </cell>
          <cell r="H937">
            <v>15050000</v>
          </cell>
        </row>
        <row r="938">
          <cell r="A938" t="str">
            <v>15613000304481200666</v>
          </cell>
          <cell r="B938" t="str">
            <v> 15613000304481200666_ </v>
          </cell>
          <cell r="C938" t="str">
            <v>Амон Бахтиер Фаррух фермер хужалиги Амон Бахтиер Фаррух фермер хужалиги</v>
          </cell>
          <cell r="D938">
            <v>100</v>
          </cell>
          <cell r="E938">
            <v>39629</v>
          </cell>
          <cell r="F938">
            <v>0</v>
          </cell>
          <cell r="G938">
            <v>0</v>
          </cell>
          <cell r="H938">
            <v>10800000</v>
          </cell>
        </row>
        <row r="939">
          <cell r="A939" t="str">
            <v>15613000704481663646</v>
          </cell>
          <cell r="B939" t="str">
            <v> 15613000704481663646_ </v>
          </cell>
          <cell r="C939" t="str">
            <v>"NEVRO PULS MEDIKAL" хусусий корхонаси "NEVRO PULS MEDIKAL" хусусий корхонаси</v>
          </cell>
          <cell r="D939">
            <v>250</v>
          </cell>
          <cell r="E939">
            <v>39652</v>
          </cell>
          <cell r="F939">
            <v>0</v>
          </cell>
          <cell r="G939">
            <v>0</v>
          </cell>
          <cell r="H939">
            <v>14100000</v>
          </cell>
        </row>
        <row r="940">
          <cell r="A940" t="str">
            <v>15613000204483684666</v>
          </cell>
          <cell r="B940" t="str">
            <v> 15613000204483684666_ </v>
          </cell>
          <cell r="C940" t="str">
            <v>ФАЙЗЛИ НОРМАТОВА ХОЖАЛОЙ фермер хужалиги ФАЙЗЛИ НОРМАТОВА ХОЖАЛОЙ фермер хужалиги</v>
          </cell>
          <cell r="D940">
            <v>496</v>
          </cell>
          <cell r="E940">
            <v>39629</v>
          </cell>
          <cell r="F940">
            <v>0</v>
          </cell>
          <cell r="G940">
            <v>0</v>
          </cell>
          <cell r="H940">
            <v>11759340</v>
          </cell>
        </row>
        <row r="941">
          <cell r="A941" t="str">
            <v>15613000704484700646</v>
          </cell>
          <cell r="B941" t="str">
            <v> 15613000704484700646_ </v>
          </cell>
          <cell r="C941" t="str">
            <v>ХК Dento SHuxrat ISHA ХК Dento SHuxrat ISHA</v>
          </cell>
          <cell r="D941">
            <v>281</v>
          </cell>
          <cell r="E941">
            <v>39660</v>
          </cell>
          <cell r="F941">
            <v>0</v>
          </cell>
          <cell r="G941">
            <v>190000</v>
          </cell>
          <cell r="H941">
            <v>7110000</v>
          </cell>
        </row>
        <row r="942">
          <cell r="A942" t="str">
            <v>15613000904485854120</v>
          </cell>
          <cell r="B942" t="str">
            <v> 15613000904485854120_ </v>
          </cell>
          <cell r="C942" t="str">
            <v>ФХ Дилбархон файзли нур ФХ Дилбархон файзли нур</v>
          </cell>
          <cell r="D942">
            <v>470</v>
          </cell>
          <cell r="E942">
            <v>39657</v>
          </cell>
          <cell r="F942">
            <v>0</v>
          </cell>
          <cell r="G942">
            <v>0</v>
          </cell>
          <cell r="H942">
            <v>27088000</v>
          </cell>
        </row>
        <row r="943">
          <cell r="A943" t="str">
            <v>15613000904486104646</v>
          </cell>
          <cell r="B943" t="str">
            <v> 15613000904486104646_ </v>
          </cell>
          <cell r="C943" t="str">
            <v>ИЧТК"RUS - SERVIS - INTER" ИЧТК"RUS - SERVIS - INTER"</v>
          </cell>
          <cell r="D943">
            <v>366</v>
          </cell>
          <cell r="E943">
            <v>39652</v>
          </cell>
          <cell r="F943">
            <v>0</v>
          </cell>
          <cell r="G943">
            <v>0</v>
          </cell>
          <cell r="H943">
            <v>10470000</v>
          </cell>
        </row>
        <row r="944">
          <cell r="A944" t="str">
            <v>15613000704488452666</v>
          </cell>
          <cell r="B944" t="str">
            <v> 15613000704488452666_ </v>
          </cell>
          <cell r="C944" t="str">
            <v>Мунаввархон Маликова галлачиликка ихтисослашган фермер хужалиги Мунаввархон Маликова галлачиликка ихтисослашган фермер хужалиги</v>
          </cell>
          <cell r="D944">
            <v>252</v>
          </cell>
          <cell r="E944">
            <v>39660</v>
          </cell>
          <cell r="F944">
            <v>0</v>
          </cell>
          <cell r="G944">
            <v>478187.41</v>
          </cell>
          <cell r="H944">
            <v>6603271.8899999997</v>
          </cell>
        </row>
        <row r="945">
          <cell r="A945" t="str">
            <v>15613000804488487646</v>
          </cell>
          <cell r="B945" t="str">
            <v> 15613000804488487646_ </v>
          </cell>
          <cell r="C945" t="str">
            <v>КАРМАНА ЮКСАЛИШ МЧЖ КАРМАНА ЮКСАЛИШ МЧЖ</v>
          </cell>
          <cell r="D945">
            <v>198</v>
          </cell>
          <cell r="E945">
            <v>39640</v>
          </cell>
          <cell r="F945">
            <v>0</v>
          </cell>
          <cell r="G945">
            <v>0</v>
          </cell>
          <cell r="H945">
            <v>7766790</v>
          </cell>
        </row>
        <row r="946">
          <cell r="A946" t="str">
            <v>15613000204488942646</v>
          </cell>
          <cell r="B946" t="str">
            <v> 15613000204488942646_ </v>
          </cell>
          <cell r="C946" t="str">
            <v>ТУРОН БЛАХИН БУРОН ХУСУСИЙ ФИРМАСИ ТУРОН БЛАХИН БУРОН ХУСУСИЙ ФИРМАСИ</v>
          </cell>
          <cell r="D946">
            <v>496</v>
          </cell>
          <cell r="E946">
            <v>39447</v>
          </cell>
          <cell r="F946">
            <v>0</v>
          </cell>
          <cell r="G946">
            <v>0</v>
          </cell>
          <cell r="H946">
            <v>13100000</v>
          </cell>
        </row>
        <row r="947">
          <cell r="A947" t="str">
            <v>15613000504489417646</v>
          </cell>
          <cell r="B947" t="str">
            <v> 15613000504489417646_ </v>
          </cell>
          <cell r="C947" t="str">
            <v>Фарал-Медик-Рай хусусий корхонаси Фарал-Медик-Рай хусусий корхонаси</v>
          </cell>
          <cell r="D947">
            <v>142</v>
          </cell>
          <cell r="E947">
            <v>39658</v>
          </cell>
          <cell r="F947">
            <v>0</v>
          </cell>
          <cell r="G947">
            <v>0</v>
          </cell>
          <cell r="H947">
            <v>9959282</v>
          </cell>
        </row>
        <row r="948">
          <cell r="A948" t="str">
            <v>15613000304489681646</v>
          </cell>
          <cell r="B948" t="str">
            <v> 15613000304489681646_ </v>
          </cell>
          <cell r="C948" t="str">
            <v>Зандани мева сабзавот МЧЖ Зандани мева сабзавот МЧЖ</v>
          </cell>
          <cell r="D948">
            <v>100</v>
          </cell>
          <cell r="E948">
            <v>39644</v>
          </cell>
          <cell r="F948">
            <v>0</v>
          </cell>
          <cell r="G948">
            <v>0</v>
          </cell>
          <cell r="H948">
            <v>13900000</v>
          </cell>
        </row>
        <row r="949">
          <cell r="A949" t="str">
            <v>15613000404490833666</v>
          </cell>
          <cell r="B949" t="str">
            <v> 15613000404490833666_ </v>
          </cell>
          <cell r="C949" t="str">
            <v>Газнавий Навоий КФЙ ф/х Газнавий Навоий КФЙ ф/х</v>
          </cell>
          <cell r="D949">
            <v>289</v>
          </cell>
          <cell r="E949">
            <v>39656</v>
          </cell>
          <cell r="F949">
            <v>0</v>
          </cell>
          <cell r="G949">
            <v>0</v>
          </cell>
          <cell r="H949">
            <v>1364143</v>
          </cell>
        </row>
        <row r="950">
          <cell r="A950" t="str">
            <v>15613000804492594646</v>
          </cell>
          <cell r="B950" t="str">
            <v> 15613000804492594646_ </v>
          </cell>
          <cell r="C950" t="str">
            <v>"Kamila Termiz Grand" xususiy korxonasi "Kamila Termiz Grand" xususiy korxonasi</v>
          </cell>
          <cell r="D950">
            <v>326</v>
          </cell>
          <cell r="E950">
            <v>39554</v>
          </cell>
          <cell r="F950">
            <v>0</v>
          </cell>
          <cell r="G950">
            <v>0</v>
          </cell>
          <cell r="H950">
            <v>6682222.2000000002</v>
          </cell>
        </row>
        <row r="951">
          <cell r="A951" t="str">
            <v>15613000804496291666</v>
          </cell>
          <cell r="B951" t="str">
            <v> 15613000804496291666_ </v>
          </cell>
          <cell r="C951" t="str">
            <v>Тоштемиров Сайфулла фермер хужалиги Тоштемиров Сайфулла фермер хужалиги</v>
          </cell>
          <cell r="D951">
            <v>135</v>
          </cell>
          <cell r="E951">
            <v>39651</v>
          </cell>
          <cell r="F951">
            <v>0</v>
          </cell>
          <cell r="G951">
            <v>0</v>
          </cell>
          <cell r="H951">
            <v>23494000</v>
          </cell>
        </row>
        <row r="952">
          <cell r="A952" t="str">
            <v>15613000004496717001</v>
          </cell>
          <cell r="B952" t="str">
            <v> 15613000004496717001_ </v>
          </cell>
          <cell r="C952" t="str">
            <v>ФХ Саидкодир нур ФХ Саидкодир нур</v>
          </cell>
          <cell r="D952">
            <v>470</v>
          </cell>
          <cell r="E952">
            <v>39659</v>
          </cell>
          <cell r="F952">
            <v>0</v>
          </cell>
          <cell r="G952">
            <v>0</v>
          </cell>
          <cell r="H952">
            <v>13699910.23</v>
          </cell>
        </row>
        <row r="953">
          <cell r="A953" t="str">
            <v>15613000804498514646</v>
          </cell>
          <cell r="B953" t="str">
            <v> 15613000804498514646_ </v>
          </cell>
          <cell r="C953" t="str">
            <v>"ELIT-UNIVER-BIZNES"Маъсулияти чекланган жамияти "ELIT-UNIVER-BIZNES"Маъсулияти чекланган жамияти</v>
          </cell>
          <cell r="D953">
            <v>198</v>
          </cell>
          <cell r="E953">
            <v>39629</v>
          </cell>
          <cell r="F953">
            <v>0</v>
          </cell>
          <cell r="G953">
            <v>0</v>
          </cell>
          <cell r="H953">
            <v>7231000</v>
          </cell>
        </row>
        <row r="954">
          <cell r="A954" t="str">
            <v>15613000904502356666</v>
          </cell>
          <cell r="B954" t="str">
            <v> 15613000904502356666_ </v>
          </cell>
          <cell r="C954" t="str">
            <v>"DARVOZAKAM-OTCHOPAR" fermer xo'jaligi "DARVOZAKAM-OTCHOPAR" fermer xo'jaligi</v>
          </cell>
          <cell r="D954">
            <v>342</v>
          </cell>
          <cell r="E954">
            <v>39541</v>
          </cell>
          <cell r="F954">
            <v>0</v>
          </cell>
          <cell r="G954">
            <v>0</v>
          </cell>
          <cell r="H954">
            <v>8500000</v>
          </cell>
        </row>
        <row r="955">
          <cell r="A955" t="str">
            <v>15613000504502466001</v>
          </cell>
          <cell r="B955" t="str">
            <v> 15613000504502466001_ </v>
          </cell>
          <cell r="C955" t="str">
            <v>МАХЛИЕ НАРЗИЛЛО БОГИ ФХ МАХЛИЕ НАРЗИЛЛО БОГИ ФХ</v>
          </cell>
          <cell r="D955">
            <v>108</v>
          </cell>
          <cell r="E955">
            <v>39280</v>
          </cell>
          <cell r="F955">
            <v>0</v>
          </cell>
          <cell r="G955">
            <v>0</v>
          </cell>
          <cell r="H955">
            <v>3440000</v>
          </cell>
        </row>
        <row r="956">
          <cell r="A956" t="str">
            <v>15613000704502594646</v>
          </cell>
          <cell r="B956" t="str">
            <v> 15613000704502594646_ </v>
          </cell>
          <cell r="C956" t="str">
            <v>"Nafis Karim Bexzod" XIChF "Nafis Karim Bexzod" XIChF</v>
          </cell>
          <cell r="D956">
            <v>109</v>
          </cell>
          <cell r="E956">
            <v>39653</v>
          </cell>
          <cell r="F956">
            <v>0</v>
          </cell>
          <cell r="G956">
            <v>0</v>
          </cell>
          <cell r="H956">
            <v>4333352</v>
          </cell>
        </row>
        <row r="957">
          <cell r="A957" t="str">
            <v>15613000304502656666</v>
          </cell>
          <cell r="B957" t="str">
            <v> 15613000304502656666_ </v>
          </cell>
          <cell r="C957" t="str">
            <v>ФХ " ТЕМИР ОТА СУЛОЛАСИ " ФХ " ТЕМИР ОТА СУЛОЛАСИ "</v>
          </cell>
          <cell r="D957">
            <v>467</v>
          </cell>
          <cell r="E957">
            <v>39624</v>
          </cell>
          <cell r="F957">
            <v>0</v>
          </cell>
          <cell r="G957">
            <v>0</v>
          </cell>
          <cell r="H957">
            <v>9698668</v>
          </cell>
        </row>
        <row r="958">
          <cell r="A958" t="str">
            <v>15613000004503634666</v>
          </cell>
          <cell r="B958" t="str">
            <v> 15613000004503634666_ </v>
          </cell>
          <cell r="C958" t="str">
            <v>ФХ Samandar Samir MIM ФХ Samandar Samir MIM</v>
          </cell>
          <cell r="D958">
            <v>281</v>
          </cell>
          <cell r="E958">
            <v>39658</v>
          </cell>
          <cell r="F958">
            <v>0</v>
          </cell>
          <cell r="G958">
            <v>0</v>
          </cell>
          <cell r="H958">
            <v>34000000</v>
          </cell>
        </row>
        <row r="959">
          <cell r="A959" t="str">
            <v>15613000204504237646</v>
          </cell>
          <cell r="B959" t="str">
            <v> 15613000204504237646_ </v>
          </cell>
          <cell r="C959" t="str">
            <v>"Бахтиёр Автотранс" хусусий корхонаси "Бахтиёр Автотранс" хусусий корхонаси</v>
          </cell>
          <cell r="D959">
            <v>496</v>
          </cell>
          <cell r="E959">
            <v>39628</v>
          </cell>
          <cell r="F959">
            <v>0</v>
          </cell>
          <cell r="G959">
            <v>0</v>
          </cell>
          <cell r="H959">
            <v>30212600</v>
          </cell>
        </row>
        <row r="960">
          <cell r="A960" t="str">
            <v>15613000904506234001</v>
          </cell>
          <cell r="B960" t="str">
            <v> 15613000904506234001_ </v>
          </cell>
          <cell r="C960" t="str">
            <v>(МЧ ММТП) JANAAUL SERVIS (МЧ ММТП) JANAAUL SERVIS</v>
          </cell>
          <cell r="D960">
            <v>467</v>
          </cell>
          <cell r="E960">
            <v>39646</v>
          </cell>
          <cell r="F960">
            <v>0</v>
          </cell>
          <cell r="G960">
            <v>0</v>
          </cell>
          <cell r="H960">
            <v>19816035</v>
          </cell>
        </row>
        <row r="961">
          <cell r="A961" t="str">
            <v>15613000804507868666</v>
          </cell>
          <cell r="B961" t="str">
            <v> 15613000804507868666_ </v>
          </cell>
          <cell r="C961" t="str">
            <v>Акобир Махфуз фермер хужалиги Акобир Махфуз фермер хужалиги</v>
          </cell>
          <cell r="D961">
            <v>78</v>
          </cell>
          <cell r="E961">
            <v>39660</v>
          </cell>
          <cell r="F961">
            <v>0</v>
          </cell>
          <cell r="G961">
            <v>70000</v>
          </cell>
          <cell r="H961">
            <v>1841373.04</v>
          </cell>
        </row>
        <row r="962">
          <cell r="A962" t="str">
            <v>15613000904508033666</v>
          </cell>
          <cell r="B962" t="str">
            <v> 15613000904508033666_ </v>
          </cell>
          <cell r="C962" t="str">
            <v>ФХ Hakim Mirob Rasulov ФХ Hakim Mirob Rasulov</v>
          </cell>
          <cell r="D962">
            <v>281</v>
          </cell>
          <cell r="E962">
            <v>39657</v>
          </cell>
          <cell r="F962">
            <v>0</v>
          </cell>
          <cell r="G962">
            <v>0</v>
          </cell>
          <cell r="H962">
            <v>27840000</v>
          </cell>
        </row>
        <row r="963">
          <cell r="A963" t="str">
            <v>15613000504508348666</v>
          </cell>
          <cell r="B963" t="str">
            <v> 15613000504508348666_ </v>
          </cell>
          <cell r="C963" t="str">
            <v>ДИЛНОЗА ЖАМОЛОВНА ФХ ДИЛНОЗА ЖАМОЛОВНА ФХ</v>
          </cell>
          <cell r="D963">
            <v>108</v>
          </cell>
          <cell r="E963">
            <v>39647</v>
          </cell>
          <cell r="F963">
            <v>0</v>
          </cell>
          <cell r="G963">
            <v>0</v>
          </cell>
          <cell r="H963">
            <v>5525382.8300000001</v>
          </cell>
        </row>
        <row r="964">
          <cell r="A964" t="str">
            <v>15613000204508426646</v>
          </cell>
          <cell r="B964" t="str">
            <v> 15613000204508426646_ </v>
          </cell>
          <cell r="C964" t="str">
            <v>"LINE-X VALLEY" Хусусий укув кампютер маркази "LINE-X VALLEY" Хусусий укув кампютер маркази</v>
          </cell>
          <cell r="D964">
            <v>496</v>
          </cell>
          <cell r="E964">
            <v>39651</v>
          </cell>
          <cell r="F964">
            <v>0</v>
          </cell>
          <cell r="G964">
            <v>0</v>
          </cell>
          <cell r="H964">
            <v>5332786.37</v>
          </cell>
        </row>
        <row r="965">
          <cell r="A965" t="str">
            <v>15613000304508713666</v>
          </cell>
          <cell r="B965" t="str">
            <v> 15613000304508713666_ </v>
          </cell>
          <cell r="C965" t="str">
            <v>Шода марварид ширин боги фермер хужалиги Шода марварид ширин боги фермер хужалиги</v>
          </cell>
          <cell r="D965">
            <v>78</v>
          </cell>
          <cell r="E965">
            <v>39659</v>
          </cell>
          <cell r="F965">
            <v>0</v>
          </cell>
          <cell r="G965">
            <v>0</v>
          </cell>
          <cell r="H965">
            <v>8395425.1199999992</v>
          </cell>
        </row>
        <row r="966">
          <cell r="A966" t="str">
            <v>15613000704508893656</v>
          </cell>
          <cell r="B966" t="str">
            <v> 15613000704508893656_ </v>
          </cell>
          <cell r="C966" t="str">
            <v>"ДАНГАРА БЕЗАГИ" ХУСУСИЙ КОРХОНАСИ "ДАНГАРА БЕЗАГИ" ХУСУСИЙ КОРХОНАСИ</v>
          </cell>
          <cell r="D966">
            <v>496</v>
          </cell>
          <cell r="E966">
            <v>39660</v>
          </cell>
          <cell r="F966">
            <v>0</v>
          </cell>
          <cell r="G966">
            <v>705000</v>
          </cell>
          <cell r="H966">
            <v>15296000</v>
          </cell>
        </row>
        <row r="967">
          <cell r="A967" t="str">
            <v>15613000104508941646</v>
          </cell>
          <cell r="B967" t="str">
            <v> 15613000104508941646_ </v>
          </cell>
          <cell r="C967" t="str">
            <v>Райхон-Шахзод хусусий тиббиёт фирмаси Райхон-Шахзод хусусий тиббиёт фирмаси</v>
          </cell>
          <cell r="D967">
            <v>135</v>
          </cell>
          <cell r="E967">
            <v>39659</v>
          </cell>
          <cell r="F967">
            <v>0</v>
          </cell>
          <cell r="G967">
            <v>0</v>
          </cell>
          <cell r="H967">
            <v>17300000</v>
          </cell>
        </row>
        <row r="968">
          <cell r="A968" t="str">
            <v>15613000104510402666</v>
          </cell>
          <cell r="B968" t="str">
            <v> 15613000104510402666_ </v>
          </cell>
          <cell r="C968" t="str">
            <v>"Асадбек-Зарчабек-Олмазори"ф\х "Асадбек-Зарчабек-Олмазори"ф\х</v>
          </cell>
          <cell r="D968">
            <v>101</v>
          </cell>
          <cell r="E968">
            <v>39660</v>
          </cell>
          <cell r="F968">
            <v>0</v>
          </cell>
          <cell r="G968">
            <v>170000</v>
          </cell>
          <cell r="H968">
            <v>4198726</v>
          </cell>
        </row>
        <row r="969">
          <cell r="A969" t="str">
            <v>15613000004511422646</v>
          </cell>
          <cell r="B969" t="str">
            <v> 15613000004511422646_ </v>
          </cell>
          <cell r="C969" t="str">
            <v>"Хоразм Дилмурод Савдо Сервис" хусусий корхонаси "Хоразм Дилмурод Савдо Сервис" хусусий корхонаси</v>
          </cell>
          <cell r="D969">
            <v>549</v>
          </cell>
          <cell r="E969">
            <v>39653</v>
          </cell>
          <cell r="F969">
            <v>0</v>
          </cell>
          <cell r="G969">
            <v>0</v>
          </cell>
          <cell r="H969">
            <v>16600000</v>
          </cell>
        </row>
        <row r="970">
          <cell r="A970" t="str">
            <v>15613000804519787656</v>
          </cell>
          <cell r="B970" t="str">
            <v> 15613000804519787656_ </v>
          </cell>
          <cell r="C970" t="str">
            <v>ЗАЙНИДДИН-АХАТ КИЧИК КОРХОНАСИ ЗАЙНИДДИН-АХАТ КИЧИК КОРХОНАСИ</v>
          </cell>
          <cell r="D970">
            <v>198</v>
          </cell>
          <cell r="E970">
            <v>39660</v>
          </cell>
          <cell r="F970">
            <v>0</v>
          </cell>
          <cell r="G970">
            <v>388000</v>
          </cell>
          <cell r="H970">
            <v>14166467</v>
          </cell>
        </row>
        <row r="971">
          <cell r="A971" t="str">
            <v>15613000904521053646</v>
          </cell>
          <cell r="B971" t="str">
            <v> 15613000904521053646_ </v>
          </cell>
          <cell r="C971" t="str">
            <v>Кеш Полиграф-сервис корхонаси Кеш Полиграф-сервис корхонаси</v>
          </cell>
          <cell r="D971">
            <v>167</v>
          </cell>
          <cell r="E971">
            <v>39652</v>
          </cell>
          <cell r="F971">
            <v>0</v>
          </cell>
          <cell r="G971">
            <v>0</v>
          </cell>
          <cell r="H971">
            <v>5399000</v>
          </cell>
        </row>
        <row r="972">
          <cell r="A972" t="str">
            <v>15613000504522231666</v>
          </cell>
          <cell r="B972" t="str">
            <v> 15613000504522231666_ </v>
          </cell>
          <cell r="C972" t="str">
            <v>ФХ Сhorvador Salimov Sobir saxovati ФХ Сhorvador Salimov Sobir saxovati</v>
          </cell>
          <cell r="D972">
            <v>281</v>
          </cell>
          <cell r="E972">
            <v>39660</v>
          </cell>
          <cell r="F972">
            <v>0</v>
          </cell>
          <cell r="G972">
            <v>290000</v>
          </cell>
          <cell r="H972">
            <v>13110000</v>
          </cell>
        </row>
        <row r="973">
          <cell r="A973" t="str">
            <v>15613000204522713646</v>
          </cell>
          <cell r="B973" t="str">
            <v> 15613000204522713646_ </v>
          </cell>
          <cell r="C973" t="str">
            <v>ХФ "Абдурасул Фото Бизнес" ХФ "Абдурасул Фото Бизнес" Чирчик мини бани</v>
          </cell>
          <cell r="D973">
            <v>467</v>
          </cell>
          <cell r="E973">
            <v>39624</v>
          </cell>
          <cell r="F973">
            <v>0</v>
          </cell>
          <cell r="G973">
            <v>0</v>
          </cell>
          <cell r="H973">
            <v>3500000</v>
          </cell>
        </row>
        <row r="974">
          <cell r="A974" t="str">
            <v>15613000904522833646</v>
          </cell>
          <cell r="B974" t="str">
            <v> 15613000904522833646_ </v>
          </cell>
          <cell r="C974" t="str">
            <v>ХК "Камрон - Козим Сервис" ХК "Камрон - Козим Сервис"</v>
          </cell>
          <cell r="D974">
            <v>455</v>
          </cell>
          <cell r="E974">
            <v>39660</v>
          </cell>
          <cell r="F974">
            <v>0</v>
          </cell>
          <cell r="G974">
            <v>23893.89</v>
          </cell>
          <cell r="H974">
            <v>19466550.609999999</v>
          </cell>
        </row>
        <row r="975">
          <cell r="A975" t="str">
            <v>15613000304524916646</v>
          </cell>
          <cell r="B975" t="str">
            <v> 15613000304524916646_ </v>
          </cell>
          <cell r="C975" t="str">
            <v>"Феруз Мохитобон" хусусий корхонаси "Феруз Мохитобон" хусусий корхонаси</v>
          </cell>
          <cell r="D975">
            <v>101</v>
          </cell>
          <cell r="E975">
            <v>39626</v>
          </cell>
          <cell r="F975">
            <v>0</v>
          </cell>
          <cell r="G975">
            <v>0</v>
          </cell>
          <cell r="H975">
            <v>14191759.449999999</v>
          </cell>
        </row>
        <row r="976">
          <cell r="A976" t="str">
            <v>15613000904525778646</v>
          </cell>
          <cell r="B976" t="str">
            <v> 15613000904525778646_ </v>
          </cell>
          <cell r="C976" t="str">
            <v>MChJ "Universal Medical Treatment" MChJ "Universal Medical Treatment"</v>
          </cell>
          <cell r="D976">
            <v>433</v>
          </cell>
          <cell r="E976">
            <v>39659</v>
          </cell>
          <cell r="F976">
            <v>0</v>
          </cell>
          <cell r="G976">
            <v>0</v>
          </cell>
          <cell r="H976">
            <v>36018000</v>
          </cell>
        </row>
        <row r="977">
          <cell r="A977" t="str">
            <v>15613000204526332646</v>
          </cell>
          <cell r="B977" t="str">
            <v> 15613000204526332646_ </v>
          </cell>
          <cell r="C977" t="str">
            <v>Xk Turaboy- Jamol Savdo Xk Turaboy- Jamol Savdo</v>
          </cell>
          <cell r="D977">
            <v>467</v>
          </cell>
          <cell r="E977">
            <v>39512</v>
          </cell>
          <cell r="F977">
            <v>0</v>
          </cell>
          <cell r="G977">
            <v>0</v>
          </cell>
          <cell r="H977">
            <v>810888.4</v>
          </cell>
        </row>
        <row r="978">
          <cell r="A978" t="str">
            <v>15613000904526594636</v>
          </cell>
          <cell r="B978" t="str">
            <v> 15613000904526594636_ </v>
          </cell>
          <cell r="C978" t="str">
            <v>"ДАНГАРА ДУРАХШОН" дехкон хужалиги "ДАНГАРА ДУРАХШОН" дехкон хужалиги</v>
          </cell>
          <cell r="D978">
            <v>496</v>
          </cell>
          <cell r="E978">
            <v>39660</v>
          </cell>
          <cell r="F978">
            <v>0</v>
          </cell>
          <cell r="G978">
            <v>145000</v>
          </cell>
          <cell r="H978">
            <v>3140700</v>
          </cell>
        </row>
        <row r="979">
          <cell r="A979" t="str">
            <v>15613000004526599646</v>
          </cell>
          <cell r="B979" t="str">
            <v> 15613000004526599646_ </v>
          </cell>
          <cell r="C979" t="str">
            <v>"ХОРАЗМ ФАКЕЛ САВДО" хусусий корхонаси "ХОРАЗМ ФАКЕЛ САВДО" хусусий корхонаси</v>
          </cell>
          <cell r="D979">
            <v>549</v>
          </cell>
          <cell r="E979">
            <v>39653</v>
          </cell>
          <cell r="F979">
            <v>0</v>
          </cell>
          <cell r="G979">
            <v>0</v>
          </cell>
          <cell r="H979">
            <v>9800000</v>
          </cell>
        </row>
        <row r="980">
          <cell r="A980" t="str">
            <v>15613000104527688646</v>
          </cell>
          <cell r="B980" t="str">
            <v> 15613000104527688646_ </v>
          </cell>
          <cell r="C980" t="str">
            <v>Манзура Ишматова хусусий корхонаси Манзура Ишматова хусусий корхонаси</v>
          </cell>
          <cell r="D980">
            <v>142</v>
          </cell>
          <cell r="E980">
            <v>39629</v>
          </cell>
          <cell r="F980">
            <v>0</v>
          </cell>
          <cell r="G980">
            <v>0</v>
          </cell>
          <cell r="H980">
            <v>7495000</v>
          </cell>
        </row>
        <row r="981">
          <cell r="A981" t="str">
            <v>15613000404527728656</v>
          </cell>
          <cell r="B981" t="str">
            <v> 15613000404527728656_ </v>
          </cell>
          <cell r="C981" t="str">
            <v>КУРБОН МУТАБАР ДЕХКОН ХУЖАЛИГИ КУРБОН МУТАБАР ДЕХКОН ХУЖАЛИГИ</v>
          </cell>
          <cell r="D981">
            <v>496</v>
          </cell>
          <cell r="E981">
            <v>39660</v>
          </cell>
          <cell r="F981">
            <v>0</v>
          </cell>
          <cell r="G981">
            <v>318000</v>
          </cell>
          <cell r="H981">
            <v>6864798.8899999997</v>
          </cell>
        </row>
        <row r="982">
          <cell r="A982" t="str">
            <v>15613000304528583001</v>
          </cell>
          <cell r="B982" t="str">
            <v> 15613000304528583001_ </v>
          </cell>
          <cell r="C982" t="str">
            <v>Мафтуна Махмадаминова хусусий корхонаси Мафтуна Махмадаминова хусусий корхонаси</v>
          </cell>
          <cell r="D982">
            <v>188</v>
          </cell>
          <cell r="E982">
            <v>39660</v>
          </cell>
          <cell r="F982">
            <v>0</v>
          </cell>
          <cell r="G982">
            <v>65000</v>
          </cell>
          <cell r="H982">
            <v>523382.92</v>
          </cell>
        </row>
        <row r="983">
          <cell r="A983" t="str">
            <v>15613000304529876646</v>
          </cell>
          <cell r="B983" t="str">
            <v> 15613000304529876646_ </v>
          </cell>
          <cell r="C983" t="str">
            <v>"Камрон-Файз-Равнак" хусусий корхонаси "Камрон-Файз-Равнак" хусусий корхонаси</v>
          </cell>
          <cell r="D983">
            <v>211</v>
          </cell>
          <cell r="E983">
            <v>39657</v>
          </cell>
          <cell r="F983">
            <v>0</v>
          </cell>
          <cell r="G983">
            <v>0</v>
          </cell>
          <cell r="H983">
            <v>3888417</v>
          </cell>
        </row>
        <row r="984">
          <cell r="A984" t="str">
            <v>15613000004531077656</v>
          </cell>
          <cell r="B984" t="str">
            <v> 15613000004531077656_ </v>
          </cell>
          <cell r="C984" t="str">
            <v>Жавохир Юлдуз Иброхимович хусусий корхонаси Жавохир Юлдуз Иброхимович хусусий корхонаси</v>
          </cell>
          <cell r="D984">
            <v>252</v>
          </cell>
          <cell r="E984">
            <v>39646</v>
          </cell>
          <cell r="F984">
            <v>0</v>
          </cell>
          <cell r="G984">
            <v>0</v>
          </cell>
          <cell r="H984">
            <v>4367163.6399999997</v>
          </cell>
        </row>
        <row r="985">
          <cell r="A985" t="str">
            <v>15613000204531342646</v>
          </cell>
          <cell r="B985" t="str">
            <v> 15613000204531342646_ </v>
          </cell>
          <cell r="C985" t="str">
            <v>"Умид Малика Чорвадор" масъулияти чекланган жамият "Умид Малика Чорвадор" масъулияти чекланган жамият</v>
          </cell>
          <cell r="D985">
            <v>549</v>
          </cell>
          <cell r="E985">
            <v>39660</v>
          </cell>
          <cell r="F985">
            <v>0</v>
          </cell>
          <cell r="G985">
            <v>940000</v>
          </cell>
          <cell r="H985">
            <v>17600000</v>
          </cell>
        </row>
        <row r="986">
          <cell r="A986" t="str">
            <v>15613000704531712646</v>
          </cell>
          <cell r="B986" t="str">
            <v> 15613000704531712646_ </v>
          </cell>
          <cell r="C986" t="str">
            <v>Галлан Неон куп тармокли хусусий фирма Галлан Неон куп тармокли хусусий фирма</v>
          </cell>
          <cell r="D986">
            <v>135</v>
          </cell>
          <cell r="E986">
            <v>39638</v>
          </cell>
          <cell r="F986">
            <v>0</v>
          </cell>
          <cell r="G986">
            <v>0</v>
          </cell>
          <cell r="H986">
            <v>2800000</v>
          </cell>
        </row>
        <row r="987">
          <cell r="A987" t="str">
            <v>15613000804533802120</v>
          </cell>
          <cell r="B987" t="str">
            <v> 15613000804533802120_ </v>
          </cell>
          <cell r="C987" t="str">
            <v>"Tilavoldiev Abduqahhor" фермер хужалиги "Tilavoldiev Abduqahhor" фермер хужалиги</v>
          </cell>
          <cell r="D987">
            <v>32</v>
          </cell>
          <cell r="E987">
            <v>39639</v>
          </cell>
          <cell r="F987">
            <v>0</v>
          </cell>
          <cell r="G987">
            <v>0</v>
          </cell>
          <cell r="H987">
            <v>30600000</v>
          </cell>
        </row>
        <row r="988">
          <cell r="A988" t="str">
            <v>15613000504534061646</v>
          </cell>
          <cell r="B988" t="str">
            <v> 15613000504534061646_ </v>
          </cell>
          <cell r="C988" t="str">
            <v>"Уткир Яшнар" хусусий корхонаси "Уткир Яшнар" хусусий корхонаси</v>
          </cell>
          <cell r="D988">
            <v>549</v>
          </cell>
          <cell r="E988">
            <v>39615</v>
          </cell>
          <cell r="F988">
            <v>0</v>
          </cell>
          <cell r="G988">
            <v>0</v>
          </cell>
          <cell r="H988">
            <v>13400000</v>
          </cell>
        </row>
        <row r="989">
          <cell r="A989" t="str">
            <v>15613000004534742646</v>
          </cell>
          <cell r="B989" t="str">
            <v> 15613000004534742646_ </v>
          </cell>
          <cell r="C989" t="str">
            <v>"Sardor-Eldor" xususiy korxonasi "Sardor-Eldor" xususiy korxonasi</v>
          </cell>
          <cell r="D989">
            <v>335</v>
          </cell>
          <cell r="E989">
            <v>39549</v>
          </cell>
          <cell r="F989">
            <v>0</v>
          </cell>
          <cell r="G989">
            <v>0</v>
          </cell>
          <cell r="H989">
            <v>2407243.7400000002</v>
          </cell>
        </row>
        <row r="990">
          <cell r="A990" t="str">
            <v>15613000904536055646</v>
          </cell>
          <cell r="B990" t="str">
            <v> 15613000904536055646_ </v>
          </cell>
          <cell r="C990" t="str">
            <v>УЧКУДУК ТЕГИРМОНИ ХУСУСИЙ ФИРМАСИ УЧКУДУК ТЕГИРМОНИ ХУСУСИЙ ФИРМАСИ</v>
          </cell>
          <cell r="D990">
            <v>198</v>
          </cell>
          <cell r="E990">
            <v>39643</v>
          </cell>
          <cell r="F990">
            <v>0</v>
          </cell>
          <cell r="G990">
            <v>0</v>
          </cell>
          <cell r="H990">
            <v>2888889.2</v>
          </cell>
        </row>
        <row r="991">
          <cell r="A991" t="str">
            <v>15613000104536621646</v>
          </cell>
          <cell r="B991" t="str">
            <v> 15613000104536621646_ </v>
          </cell>
          <cell r="C991" t="str">
            <v>УЛУГ ВОДИЙ ХУСУСИЙ КОРХОНАСИ УЛУГ ВОДИЙ ХУСУСИЙ КОРХОНАСИ</v>
          </cell>
          <cell r="D991">
            <v>496</v>
          </cell>
          <cell r="E991">
            <v>39540</v>
          </cell>
          <cell r="F991">
            <v>0</v>
          </cell>
          <cell r="G991">
            <v>0</v>
          </cell>
          <cell r="H991">
            <v>8319111.0700000003</v>
          </cell>
        </row>
        <row r="992">
          <cell r="A992" t="str">
            <v>15613000004536686646</v>
          </cell>
          <cell r="B992" t="str">
            <v> 15613000004536686646_ </v>
          </cell>
          <cell r="C992" t="str">
            <v>"TASVIR PLYUS SIFAT" маъсулияти чекланган жамияти "TASVIR PLYUS SIFAT" маъсулияти чекланган жамияти</v>
          </cell>
          <cell r="D992">
            <v>496</v>
          </cell>
          <cell r="E992">
            <v>39660</v>
          </cell>
          <cell r="F992">
            <v>0</v>
          </cell>
          <cell r="G992">
            <v>604000</v>
          </cell>
          <cell r="H992">
            <v>11396000</v>
          </cell>
        </row>
        <row r="993">
          <cell r="A993" t="str">
            <v>15613000204538780666</v>
          </cell>
          <cell r="B993" t="str">
            <v> 15613000204538780666_ </v>
          </cell>
          <cell r="C993" t="str">
            <v>"Шарк юлдузи хазинаси" фермер хужалиги "Шарк юлдузи хазинаси" фермер хужалиги</v>
          </cell>
          <cell r="D993">
            <v>78</v>
          </cell>
          <cell r="E993">
            <v>39646</v>
          </cell>
          <cell r="F993">
            <v>0</v>
          </cell>
          <cell r="G993">
            <v>0</v>
          </cell>
          <cell r="H993">
            <v>22155870.48</v>
          </cell>
        </row>
        <row r="994">
          <cell r="A994" t="str">
            <v>15613000604539439656</v>
          </cell>
          <cell r="B994" t="str">
            <v> 15613000604539439656_ </v>
          </cell>
          <cell r="C994" t="str">
            <v>"Фирдавсхон Набиева" хусусий корхонаси "Фирдавсхон Набиева" хусусий корхонаси</v>
          </cell>
          <cell r="D994">
            <v>496</v>
          </cell>
          <cell r="E994">
            <v>39517</v>
          </cell>
          <cell r="F994">
            <v>0</v>
          </cell>
          <cell r="G994">
            <v>0</v>
          </cell>
          <cell r="H994">
            <v>4881534.9800000004</v>
          </cell>
        </row>
        <row r="995">
          <cell r="A995" t="str">
            <v>15613000204541705646</v>
          </cell>
          <cell r="B995" t="str">
            <v> 15613000204541705646_ </v>
          </cell>
          <cell r="C995" t="str">
            <v>"ПЕК-ТУСАН" куптармокли хусусий фирмаси "ПЕК-ТУСАН" куптармокли хусусий фирмаси</v>
          </cell>
          <cell r="D995">
            <v>144</v>
          </cell>
          <cell r="E995">
            <v>39660</v>
          </cell>
          <cell r="F995">
            <v>0</v>
          </cell>
          <cell r="G995">
            <v>51000</v>
          </cell>
          <cell r="H995">
            <v>8790855</v>
          </cell>
        </row>
        <row r="996">
          <cell r="A996" t="str">
            <v>15613000204541709666</v>
          </cell>
          <cell r="B996" t="str">
            <v> 15613000204541709666_ </v>
          </cell>
          <cell r="C996" t="str">
            <v>Булок боши дури хусусий корхонаси Булок боши дури хусусий корхонаси</v>
          </cell>
          <cell r="D996">
            <v>78</v>
          </cell>
          <cell r="E996">
            <v>39660</v>
          </cell>
          <cell r="F996">
            <v>0</v>
          </cell>
          <cell r="G996">
            <v>340000</v>
          </cell>
          <cell r="H996">
            <v>7680000</v>
          </cell>
        </row>
        <row r="997">
          <cell r="A997" t="str">
            <v>15613000904542202647</v>
          </cell>
          <cell r="B997" t="str">
            <v> 15613000904542202647_ </v>
          </cell>
          <cell r="C997" t="str">
            <v>Кудратулло Сафаров хусусий корхонаси Кудратулло Сафаров хусусий корхонаси</v>
          </cell>
          <cell r="D997">
            <v>520</v>
          </cell>
          <cell r="E997">
            <v>39639</v>
          </cell>
          <cell r="F997">
            <v>0</v>
          </cell>
          <cell r="G997">
            <v>0</v>
          </cell>
          <cell r="H997">
            <v>17181058.460000001</v>
          </cell>
        </row>
        <row r="998">
          <cell r="A998" t="str">
            <v>15613000404542295646</v>
          </cell>
          <cell r="B998" t="str">
            <v> 15613000404542295646_ </v>
          </cell>
          <cell r="C998" t="str">
            <v>"Termiz Avto Kemping" xususiy korxonasi "Termiz Avto Kemping" xususiy korxonasi</v>
          </cell>
          <cell r="D998">
            <v>326</v>
          </cell>
          <cell r="E998">
            <v>39659</v>
          </cell>
          <cell r="F998">
            <v>0</v>
          </cell>
          <cell r="G998">
            <v>0</v>
          </cell>
          <cell r="H998">
            <v>9250000</v>
          </cell>
        </row>
        <row r="999">
          <cell r="A999" t="str">
            <v>15613000304542909646</v>
          </cell>
          <cell r="B999" t="str">
            <v> 15613000304542909646_ </v>
          </cell>
          <cell r="C999" t="str">
            <v>"Шахноза савдо сервис" хк "Шахноза савдо сервис" хк</v>
          </cell>
          <cell r="D999">
            <v>152</v>
          </cell>
          <cell r="E999">
            <v>39653</v>
          </cell>
          <cell r="F999">
            <v>0</v>
          </cell>
          <cell r="G999">
            <v>0</v>
          </cell>
          <cell r="H999">
            <v>5150000</v>
          </cell>
        </row>
        <row r="1000">
          <cell r="A1000" t="str">
            <v>15613000504543664666</v>
          </cell>
          <cell r="B1000" t="str">
            <v> 15613000504543664666_ </v>
          </cell>
          <cell r="C1000" t="str">
            <v>Erk Umid saodati fermer hujaligi Erk Umid saodati fermer hujaligi</v>
          </cell>
          <cell r="D1000">
            <v>101</v>
          </cell>
          <cell r="E1000">
            <v>39652</v>
          </cell>
          <cell r="F1000">
            <v>0</v>
          </cell>
          <cell r="G1000">
            <v>0</v>
          </cell>
          <cell r="H1000">
            <v>27191649.890000001</v>
          </cell>
        </row>
        <row r="1001">
          <cell r="A1001" t="str">
            <v>15613000004544127646</v>
          </cell>
          <cell r="B1001" t="str">
            <v> 15613000004544127646_ </v>
          </cell>
          <cell r="C1001" t="str">
            <v>Нарвон шалоласи хусусий корхонаси Нарвон шалоласи хусусий корхонаси</v>
          </cell>
          <cell r="D1001">
            <v>135</v>
          </cell>
          <cell r="E1001">
            <v>39647</v>
          </cell>
          <cell r="F1001">
            <v>0</v>
          </cell>
          <cell r="G1001">
            <v>0</v>
          </cell>
          <cell r="H1001">
            <v>4650000</v>
          </cell>
        </row>
        <row r="1002">
          <cell r="A1002" t="str">
            <v>15613000104544306646</v>
          </cell>
          <cell r="B1002" t="str">
            <v> 15613000104544306646_ </v>
          </cell>
          <cell r="C1002" t="str">
            <v>ShK "TRUFIT-PROTEOR" ShK "TRUFIT-PROTEOR"</v>
          </cell>
          <cell r="D1002">
            <v>433</v>
          </cell>
          <cell r="E1002">
            <v>39527</v>
          </cell>
          <cell r="F1002">
            <v>0</v>
          </cell>
          <cell r="G1002">
            <v>0</v>
          </cell>
          <cell r="H1002">
            <v>11845100.1</v>
          </cell>
        </row>
        <row r="1003">
          <cell r="A1003" t="str">
            <v>15613000704544413646</v>
          </cell>
          <cell r="B1003" t="str">
            <v> 15613000704544413646_ </v>
          </cell>
          <cell r="C1003" t="str">
            <v>Кахраманова Фарангиза Хидирназарона фирмаси Кахраманова Фарангиза Хидирназарона фирмаси</v>
          </cell>
          <cell r="D1003">
            <v>175</v>
          </cell>
          <cell r="E1003">
            <v>39657</v>
          </cell>
          <cell r="F1003">
            <v>0</v>
          </cell>
          <cell r="G1003">
            <v>0</v>
          </cell>
          <cell r="H1003">
            <v>12777200</v>
          </cell>
        </row>
        <row r="1004">
          <cell r="A1004" t="str">
            <v>15613000104544695646</v>
          </cell>
          <cell r="B1004" t="str">
            <v> 15613000104544695646_ </v>
          </cell>
          <cell r="C1004" t="str">
            <v>ХК "Жасмина Шахзода Чевар" ХК "Жасмина Шахзода Чевар"</v>
          </cell>
          <cell r="D1004">
            <v>467</v>
          </cell>
          <cell r="E1004">
            <v>39643</v>
          </cell>
          <cell r="F1004">
            <v>0</v>
          </cell>
          <cell r="G1004">
            <v>0</v>
          </cell>
          <cell r="H1004">
            <v>17332930.600000001</v>
          </cell>
        </row>
        <row r="1005">
          <cell r="A1005" t="str">
            <v>15613000404544960646</v>
          </cell>
          <cell r="B1005" t="str">
            <v> 15613000404544960646_ </v>
          </cell>
          <cell r="C1005" t="str">
            <v>Мирхонов Мирхон хус корхонаси Мирхонов Мирхон хус корхонаси</v>
          </cell>
          <cell r="D1005">
            <v>101</v>
          </cell>
          <cell r="E1005">
            <v>39629</v>
          </cell>
          <cell r="F1005">
            <v>0</v>
          </cell>
          <cell r="G1005">
            <v>0</v>
          </cell>
          <cell r="H1005">
            <v>9481000</v>
          </cell>
        </row>
        <row r="1006">
          <cell r="A1006" t="str">
            <v>15613000604545294646</v>
          </cell>
          <cell r="B1006" t="str">
            <v> 15613000604545294646_ </v>
          </cell>
          <cell r="C1006" t="str">
            <v>Шерали Алишерович х\ф Шерали Алишерович х\ф</v>
          </cell>
          <cell r="D1006">
            <v>177</v>
          </cell>
          <cell r="E1006">
            <v>39595</v>
          </cell>
          <cell r="F1006">
            <v>0</v>
          </cell>
          <cell r="G1006">
            <v>0</v>
          </cell>
          <cell r="H1006">
            <v>36000000</v>
          </cell>
        </row>
        <row r="1007">
          <cell r="A1007" t="str">
            <v>15613000104546934646</v>
          </cell>
          <cell r="B1007" t="str">
            <v> 15613000104546934646_ </v>
          </cell>
          <cell r="C1007" t="str">
            <v>"Surxon Diagnostika Markazi" xususiy korxonasi "Surxon Diagnostika Markazi" xususiy korxonasi</v>
          </cell>
          <cell r="D1007">
            <v>326</v>
          </cell>
          <cell r="E1007">
            <v>39658</v>
          </cell>
          <cell r="F1007">
            <v>0</v>
          </cell>
          <cell r="G1007">
            <v>0</v>
          </cell>
          <cell r="H1007">
            <v>640000</v>
          </cell>
        </row>
        <row r="1008">
          <cell r="A1008" t="str">
            <v>15613000004547254666</v>
          </cell>
          <cell r="B1008" t="str">
            <v> 15613000004547254666_ </v>
          </cell>
          <cell r="C1008" t="str">
            <v>Бекмирза Холмирзаев фермер хужалиги Бекмирза Холмирзаев фермер хужалиги</v>
          </cell>
          <cell r="D1008">
            <v>188</v>
          </cell>
          <cell r="E1008">
            <v>39660</v>
          </cell>
          <cell r="F1008">
            <v>0</v>
          </cell>
          <cell r="G1008">
            <v>550000</v>
          </cell>
          <cell r="H1008">
            <v>28970000</v>
          </cell>
        </row>
        <row r="1009">
          <cell r="A1009" t="str">
            <v>15613000604548249646</v>
          </cell>
          <cell r="B1009" t="str">
            <v> 15613000604548249646_ </v>
          </cell>
          <cell r="C1009" t="str">
            <v>XK Ipakchi Oybek Nigina XK Ipakchi Oybek Nigina</v>
          </cell>
          <cell r="D1009">
            <v>281</v>
          </cell>
          <cell r="E1009">
            <v>39629</v>
          </cell>
          <cell r="F1009">
            <v>0</v>
          </cell>
          <cell r="G1009">
            <v>0</v>
          </cell>
          <cell r="H1009">
            <v>8000000</v>
          </cell>
        </row>
        <row r="1010">
          <cell r="A1010" t="str">
            <v>15613000904548507666</v>
          </cell>
          <cell r="B1010" t="str">
            <v> 15613000904548507666_ </v>
          </cell>
          <cell r="C1010" t="str">
            <v>ВОДИЛ БУСТОНИ ФЕРМЕР ХУЖАЛИГИ ВОДИЛ БУСТОНИ ФЕРМЕР ХУЖАЛИГИ</v>
          </cell>
          <cell r="D1010">
            <v>496</v>
          </cell>
          <cell r="E1010">
            <v>39639</v>
          </cell>
          <cell r="F1010">
            <v>0</v>
          </cell>
          <cell r="G1010">
            <v>0</v>
          </cell>
          <cell r="H1010">
            <v>5730586.3700000001</v>
          </cell>
        </row>
        <row r="1011">
          <cell r="A1011" t="str">
            <v>15613000904549271646</v>
          </cell>
          <cell r="B1011" t="str">
            <v> 15613000904549271646_ </v>
          </cell>
          <cell r="C1011" t="str">
            <v>ФАР ЖОЗ ИНВЕСТ ХУСУСИЙ КОРХОНАСИ. ФАР ЖОЗ ИНВЕСТ ХУСУСИЙ КОРХОНАСИ.</v>
          </cell>
          <cell r="D1011">
            <v>496</v>
          </cell>
          <cell r="E1011">
            <v>39658</v>
          </cell>
          <cell r="F1011">
            <v>0</v>
          </cell>
          <cell r="G1011">
            <v>0</v>
          </cell>
          <cell r="H1011">
            <v>2926455</v>
          </cell>
        </row>
        <row r="1012">
          <cell r="A1012" t="str">
            <v>15613000104549294646</v>
          </cell>
          <cell r="B1012" t="str">
            <v> 15613000104549294646_ </v>
          </cell>
          <cell r="C1012" t="str">
            <v>Жураев Жонибек Шавкатбекович Жураев Жонибек Шавкатбекович</v>
          </cell>
          <cell r="D1012">
            <v>100</v>
          </cell>
          <cell r="E1012">
            <v>39587</v>
          </cell>
          <cell r="F1012">
            <v>0</v>
          </cell>
          <cell r="G1012">
            <v>0</v>
          </cell>
          <cell r="H1012">
            <v>18400000</v>
          </cell>
        </row>
        <row r="1013">
          <cell r="A1013" t="str">
            <v>15613000204550425646</v>
          </cell>
          <cell r="B1013" t="str">
            <v> 15613000204550425646_ </v>
          </cell>
          <cell r="C1013" t="str">
            <v>Кутлуг Нигор бегим хусусий корхонаси Кутлуг Нигор бегим хусусий корхонаси</v>
          </cell>
          <cell r="D1013">
            <v>101</v>
          </cell>
          <cell r="E1013">
            <v>39568</v>
          </cell>
          <cell r="F1013">
            <v>0</v>
          </cell>
          <cell r="G1013">
            <v>0</v>
          </cell>
          <cell r="H1013">
            <v>25415178.079999998</v>
          </cell>
        </row>
        <row r="1014">
          <cell r="A1014" t="str">
            <v>15613000904550939656</v>
          </cell>
          <cell r="B1014" t="str">
            <v> 15613000904550939656_ </v>
          </cell>
          <cell r="C1014" t="str">
            <v>АСАДБЕК КУРИЛИШ ДУНЕСИ Х К АСАДБЕК КУРИЛИШ ДУНЕСИ Х К</v>
          </cell>
          <cell r="D1014">
            <v>473</v>
          </cell>
          <cell r="E1014">
            <v>39638</v>
          </cell>
          <cell r="F1014">
            <v>0</v>
          </cell>
          <cell r="G1014">
            <v>0</v>
          </cell>
          <cell r="H1014">
            <v>21350000</v>
          </cell>
        </row>
        <row r="1015">
          <cell r="A1015" t="str">
            <v>15613000404550941646</v>
          </cell>
          <cell r="B1015" t="str">
            <v> 15613000404550941646_ </v>
          </cell>
          <cell r="C1015" t="str">
            <v>Утабика Дарвешова хусусий корхонаси Утабика Дарвешова хусусий корхонаси</v>
          </cell>
          <cell r="D1015">
            <v>620</v>
          </cell>
          <cell r="E1015">
            <v>39660</v>
          </cell>
          <cell r="F1015">
            <v>0</v>
          </cell>
          <cell r="G1015">
            <v>124000</v>
          </cell>
          <cell r="H1015">
            <v>8837483</v>
          </cell>
        </row>
        <row r="1016">
          <cell r="A1016" t="str">
            <v>15613000504551268666</v>
          </cell>
          <cell r="B1016" t="str">
            <v> 15613000504551268666_ </v>
          </cell>
          <cell r="C1016" t="str">
            <v>Сардор Сайид Олимхон фх Сардор Сайид Олимхон фх</v>
          </cell>
          <cell r="D1016">
            <v>152</v>
          </cell>
          <cell r="E1016">
            <v>39599</v>
          </cell>
          <cell r="F1016">
            <v>0</v>
          </cell>
          <cell r="G1016">
            <v>0</v>
          </cell>
          <cell r="H1016">
            <v>35475000</v>
          </cell>
        </row>
        <row r="1017">
          <cell r="A1017" t="str">
            <v>15613000804551303656</v>
          </cell>
          <cell r="B1017" t="str">
            <v> 15613000804551303656_ </v>
          </cell>
          <cell r="C1017" t="str">
            <v>Pirmatova Lola d\x Pirmatova Lola d\x</v>
          </cell>
          <cell r="D1017">
            <v>163</v>
          </cell>
          <cell r="E1017">
            <v>39597</v>
          </cell>
          <cell r="F1017">
            <v>0</v>
          </cell>
          <cell r="G1017">
            <v>0</v>
          </cell>
          <cell r="H1017">
            <v>630000</v>
          </cell>
        </row>
        <row r="1018">
          <cell r="A1018" t="str">
            <v>15613000804551480656</v>
          </cell>
          <cell r="B1018" t="str">
            <v> 15613000804551480656_ </v>
          </cell>
          <cell r="C1018" t="str">
            <v>ОЗОДА ГУЛЗОДА АДОЛАТ ХУСУСИЙ ФИРМАСИ ОЗОДА ГУЛЗОДА АДОЛАТ ХУСУСИЙ ФИРМАСИ</v>
          </cell>
          <cell r="D1018">
            <v>198</v>
          </cell>
          <cell r="E1018">
            <v>39659</v>
          </cell>
          <cell r="F1018">
            <v>0</v>
          </cell>
          <cell r="G1018">
            <v>0</v>
          </cell>
          <cell r="H1018">
            <v>5755000</v>
          </cell>
        </row>
        <row r="1019">
          <cell r="A1019" t="str">
            <v>15613000104551883646</v>
          </cell>
          <cell r="B1019" t="str">
            <v> 15613000104551883646_ </v>
          </cell>
          <cell r="C1019" t="str">
            <v>ФАР ЖАВОХИР ФАЙЗ ХУСУСИЙ КОРХОНАСИ ФАР ЖАВОХИР ФАЙЗ ХУСУСИЙ КОРХОНАСИ</v>
          </cell>
          <cell r="D1019">
            <v>496</v>
          </cell>
          <cell r="E1019">
            <v>39660</v>
          </cell>
          <cell r="F1019">
            <v>0</v>
          </cell>
          <cell r="G1019">
            <v>255000</v>
          </cell>
          <cell r="H1019">
            <v>4736868.32</v>
          </cell>
        </row>
        <row r="1020">
          <cell r="A1020" t="str">
            <v>15613000904552060646</v>
          </cell>
          <cell r="B1020" t="str">
            <v> 15613000904552060646_ </v>
          </cell>
          <cell r="C1020" t="str">
            <v>"Жайхун Уммон Курилиш" хусусий корхонаси "Жайхун Уммон Курилиш" хусусий корхонаси</v>
          </cell>
          <cell r="D1020">
            <v>549</v>
          </cell>
          <cell r="E1020">
            <v>39615</v>
          </cell>
          <cell r="F1020">
            <v>0</v>
          </cell>
          <cell r="G1020">
            <v>0</v>
          </cell>
          <cell r="H1020">
            <v>8200000</v>
          </cell>
        </row>
        <row r="1021">
          <cell r="A1021" t="str">
            <v>15613000604552693646</v>
          </cell>
          <cell r="B1021" t="str">
            <v> 15613000604552693646_ </v>
          </cell>
          <cell r="C1021" t="str">
            <v>liliya Barselona хусусий корхонаси liliya Barsblona хусусий корхонаси</v>
          </cell>
          <cell r="D1021">
            <v>135</v>
          </cell>
          <cell r="E1021">
            <v>39643</v>
          </cell>
          <cell r="F1021">
            <v>0</v>
          </cell>
          <cell r="G1021">
            <v>0</v>
          </cell>
          <cell r="H1021">
            <v>14710000</v>
          </cell>
        </row>
        <row r="1022">
          <cell r="A1022" t="str">
            <v>15613000704553073646</v>
          </cell>
          <cell r="B1022" t="str">
            <v> 15613000704553073646_ </v>
          </cell>
          <cell r="C1022" t="str">
            <v>Шухрат Алишер Файз хусусий корхонаси Шухрат Алишер Файз хусусий корхонаси</v>
          </cell>
          <cell r="D1022">
            <v>101</v>
          </cell>
          <cell r="E1022">
            <v>39629</v>
          </cell>
          <cell r="F1022">
            <v>0</v>
          </cell>
          <cell r="G1022">
            <v>0</v>
          </cell>
          <cell r="H1022">
            <v>18617460</v>
          </cell>
        </row>
        <row r="1023">
          <cell r="A1023" t="str">
            <v>15613000604553670646</v>
          </cell>
          <cell r="B1023" t="str">
            <v> 15613000604553670646_ </v>
          </cell>
          <cell r="C1023" t="str">
            <v>Нурбек-Азиз хк Нурбек-Азиз хк</v>
          </cell>
          <cell r="D1023">
            <v>142</v>
          </cell>
          <cell r="E1023">
            <v>39660</v>
          </cell>
          <cell r="F1023">
            <v>0</v>
          </cell>
          <cell r="G1023">
            <v>732000</v>
          </cell>
          <cell r="H1023">
            <v>24136000</v>
          </cell>
        </row>
        <row r="1024">
          <cell r="A1024" t="str">
            <v>15613000804553778646</v>
          </cell>
          <cell r="B1024" t="str">
            <v> 15613000804553778646_ </v>
          </cell>
          <cell r="C1024" t="str">
            <v>"MED INVEST PHARM" маъсулияти чекланган жамияти "MED INVEST PHARM" маъсулияти чекланган жамияти</v>
          </cell>
          <cell r="D1024">
            <v>496</v>
          </cell>
          <cell r="E1024">
            <v>39654</v>
          </cell>
          <cell r="F1024">
            <v>0</v>
          </cell>
          <cell r="G1024">
            <v>0</v>
          </cell>
          <cell r="H1024">
            <v>34940000</v>
          </cell>
        </row>
        <row r="1025">
          <cell r="A1025" t="str">
            <v>15613000004553866646</v>
          </cell>
          <cell r="B1025" t="str">
            <v> 15613000004553866646_ </v>
          </cell>
          <cell r="C1025" t="str">
            <v>Омонлик Универсал Сервис МЧЖ Омонлик Универсал Сервис МЧЖ</v>
          </cell>
          <cell r="D1025">
            <v>142</v>
          </cell>
          <cell r="E1025">
            <v>39654</v>
          </cell>
          <cell r="F1025">
            <v>0</v>
          </cell>
          <cell r="G1025">
            <v>0</v>
          </cell>
          <cell r="H1025">
            <v>20662000</v>
          </cell>
        </row>
        <row r="1026">
          <cell r="A1026" t="str">
            <v>15613000004554007646</v>
          </cell>
          <cell r="B1026" t="str">
            <v> 15613000004554007646_ </v>
          </cell>
          <cell r="C1026" t="str">
            <v>АСЛИДДИН СЕРВИС ХУСУСИЙ ФИРМАСИ АСЛИДДИН СЕРВИС ХУСУСИЙ ФИРМАСИ</v>
          </cell>
          <cell r="D1026">
            <v>198</v>
          </cell>
          <cell r="E1026">
            <v>39617</v>
          </cell>
          <cell r="F1026">
            <v>0</v>
          </cell>
          <cell r="G1026">
            <v>0</v>
          </cell>
          <cell r="H1026">
            <v>4444000</v>
          </cell>
        </row>
        <row r="1027">
          <cell r="A1027" t="str">
            <v>15613000304554370001</v>
          </cell>
          <cell r="B1027" t="str">
            <v> 15613000304554370001_ </v>
          </cell>
          <cell r="C1027" t="str">
            <v>Искомгазе бахоро фермер хужалиги Искомгазе бахоро фермер хужалиги</v>
          </cell>
          <cell r="D1027">
            <v>100</v>
          </cell>
          <cell r="E1027">
            <v>39654</v>
          </cell>
          <cell r="F1027">
            <v>0</v>
          </cell>
          <cell r="G1027">
            <v>0</v>
          </cell>
          <cell r="H1027">
            <v>24900000</v>
          </cell>
        </row>
        <row r="1028">
          <cell r="A1028" t="str">
            <v>15613000004554806646</v>
          </cell>
          <cell r="B1028" t="str">
            <v> 15613000004554806646_ </v>
          </cell>
          <cell r="C1028" t="str">
            <v>"Asilbek Jasurbek Discovery" хусусий корхонаси "Asilbek Jasurbek Discovery" хусусий корхонаси</v>
          </cell>
          <cell r="D1028">
            <v>496</v>
          </cell>
          <cell r="E1028">
            <v>39659</v>
          </cell>
          <cell r="F1028">
            <v>0</v>
          </cell>
          <cell r="G1028">
            <v>0</v>
          </cell>
          <cell r="H1028">
            <v>5442000</v>
          </cell>
        </row>
        <row r="1029">
          <cell r="A1029" t="str">
            <v>15613000304554815646</v>
          </cell>
          <cell r="B1029" t="str">
            <v> 15613000304554815646_ </v>
          </cell>
          <cell r="C1029" t="str">
            <v>"Куконжон Саховат Замини" хусусий корхонаси "Куконжон Саховат Замини" хусусий корхонаси</v>
          </cell>
          <cell r="D1029">
            <v>496</v>
          </cell>
          <cell r="E1029">
            <v>39652</v>
          </cell>
          <cell r="F1029">
            <v>0</v>
          </cell>
          <cell r="G1029">
            <v>0</v>
          </cell>
          <cell r="H1029">
            <v>14665012</v>
          </cell>
        </row>
        <row r="1030">
          <cell r="A1030" t="str">
            <v>15613000304554851646</v>
          </cell>
          <cell r="B1030" t="str">
            <v> 15613000304554851646_ </v>
          </cell>
          <cell r="C1030" t="str">
            <v>Навбахор шон шухрати х\к Навбахор шон шухрати х\к</v>
          </cell>
          <cell r="D1030">
            <v>100</v>
          </cell>
          <cell r="E1030">
            <v>39507</v>
          </cell>
          <cell r="F1030">
            <v>0</v>
          </cell>
          <cell r="G1030">
            <v>0</v>
          </cell>
          <cell r="H1030">
            <v>18600000</v>
          </cell>
        </row>
        <row r="1031">
          <cell r="A1031" t="str">
            <v>15613000004554882656</v>
          </cell>
          <cell r="B1031" t="str">
            <v> 15613000004554882656_ </v>
          </cell>
          <cell r="C1031" t="str">
            <v>"Janina-Gold-Bo'ka" M.CH.J. "Janina-Gold-Bo'ka" M.CH.J.</v>
          </cell>
          <cell r="D1031">
            <v>455</v>
          </cell>
          <cell r="E1031">
            <v>39653</v>
          </cell>
          <cell r="F1031">
            <v>0</v>
          </cell>
          <cell r="G1031">
            <v>0</v>
          </cell>
          <cell r="H1031">
            <v>11500000</v>
          </cell>
        </row>
        <row r="1032">
          <cell r="A1032" t="str">
            <v>15613000804554987647</v>
          </cell>
          <cell r="B1032" t="str">
            <v> 15613000804554987647_ </v>
          </cell>
          <cell r="C1032" t="str">
            <v>XK "Navroz Olam Savdo" XK "Navroz Olam Savdo"</v>
          </cell>
          <cell r="D1032">
            <v>433</v>
          </cell>
          <cell r="E1032">
            <v>39652</v>
          </cell>
          <cell r="F1032">
            <v>0</v>
          </cell>
          <cell r="G1032">
            <v>0</v>
          </cell>
          <cell r="H1032">
            <v>3388800</v>
          </cell>
        </row>
        <row r="1033">
          <cell r="A1033" t="str">
            <v>15613000704556651656</v>
          </cell>
          <cell r="B1033" t="str">
            <v> 15613000704556651656_ </v>
          </cell>
          <cell r="C1033" t="str">
            <v>XK "Xabib-Nur Omad" XK "Xabib-Nur Omad"</v>
          </cell>
          <cell r="D1033">
            <v>433</v>
          </cell>
          <cell r="E1033">
            <v>39652</v>
          </cell>
          <cell r="F1033">
            <v>0</v>
          </cell>
          <cell r="G1033">
            <v>0</v>
          </cell>
          <cell r="H1033">
            <v>6154225.7400000002</v>
          </cell>
        </row>
        <row r="1034">
          <cell r="A1034" t="str">
            <v>15613000904557423646</v>
          </cell>
          <cell r="B1034" t="str">
            <v> 15613000904557423646_ </v>
          </cell>
          <cell r="C1034" t="str">
            <v>"Улугавтотранс" хусусий фирмаси "Улугавтотранс" хусусий фирмаси</v>
          </cell>
          <cell r="D1034">
            <v>144</v>
          </cell>
          <cell r="E1034">
            <v>39626</v>
          </cell>
          <cell r="F1034">
            <v>0</v>
          </cell>
          <cell r="G1034">
            <v>0</v>
          </cell>
          <cell r="H1034">
            <v>15333000</v>
          </cell>
        </row>
        <row r="1035">
          <cell r="A1035" t="str">
            <v>15613000704557852646</v>
          </cell>
          <cell r="B1035" t="str">
            <v> 15613000704557852646_ </v>
          </cell>
          <cell r="C1035" t="str">
            <v>НАВОИЙ ГОЛД СЕРВИС ХУСУСИЙ КОРХОНАСИ НАВОИЙ ГОЛД СЕРВИС ХУСУСИЙ КОРХОНАСИ</v>
          </cell>
          <cell r="D1035">
            <v>198</v>
          </cell>
          <cell r="E1035">
            <v>39659</v>
          </cell>
          <cell r="F1035">
            <v>0</v>
          </cell>
          <cell r="G1035">
            <v>0</v>
          </cell>
          <cell r="H1035">
            <v>6940000</v>
          </cell>
        </row>
        <row r="1036">
          <cell r="A1036" t="str">
            <v>15613000304559254646</v>
          </cell>
          <cell r="B1036" t="str">
            <v> 15613000304559254646_ </v>
          </cell>
          <cell r="C1036" t="str">
            <v>КУВАСОЙ САИДИ КУМАГИ ХУСУСИЙ ФИРМАСИ КУВАСОЙ САИДИ КУМАГИ ХУСУСИЙ ФИРМАСИ</v>
          </cell>
          <cell r="D1036">
            <v>496</v>
          </cell>
          <cell r="E1036">
            <v>39636</v>
          </cell>
          <cell r="F1036">
            <v>0</v>
          </cell>
          <cell r="G1036">
            <v>0</v>
          </cell>
          <cell r="H1036">
            <v>1215410.3899999999</v>
          </cell>
        </row>
        <row r="1037">
          <cell r="A1037" t="str">
            <v>15613000504559769646</v>
          </cell>
          <cell r="B1037" t="str">
            <v> 15613000504559769646_ </v>
          </cell>
          <cell r="C1037" t="str">
            <v>"Neomega" кўп тармокли фирма "Neomega" кўп тармокли фирма</v>
          </cell>
          <cell r="D1037">
            <v>496</v>
          </cell>
          <cell r="E1037">
            <v>39652</v>
          </cell>
          <cell r="F1037">
            <v>0</v>
          </cell>
          <cell r="G1037">
            <v>0</v>
          </cell>
          <cell r="H1037">
            <v>27498667</v>
          </cell>
        </row>
        <row r="1038">
          <cell r="A1038" t="str">
            <v>15613000404560459646</v>
          </cell>
          <cell r="B1038" t="str">
            <v> 15613000404560459646_ </v>
          </cell>
          <cell r="C1038" t="str">
            <v>Бахром Рисолат Азиза хусусий корхонаси Бахром Рисолат Азиза хусусий корхонаси</v>
          </cell>
          <cell r="D1038">
            <v>100</v>
          </cell>
          <cell r="E1038">
            <v>39660</v>
          </cell>
          <cell r="F1038">
            <v>0</v>
          </cell>
          <cell r="G1038">
            <v>187000</v>
          </cell>
          <cell r="H1038">
            <v>4998984</v>
          </cell>
        </row>
        <row r="1039">
          <cell r="A1039" t="str">
            <v>15613000404561375646</v>
          </cell>
          <cell r="B1039" t="str">
            <v> 15613000404561375646_ </v>
          </cell>
          <cell r="C1039" t="str">
            <v>УРГАНЧ МЕВАЗОР СЕРВИС ХУСУСИЙ ФИРМАСИ УРГАНЧ МЕВАЗОР СЕРВИС ХУСУСИЙ ФИРМАСИ</v>
          </cell>
          <cell r="D1039">
            <v>570</v>
          </cell>
          <cell r="E1039">
            <v>39629</v>
          </cell>
          <cell r="F1039">
            <v>0</v>
          </cell>
          <cell r="G1039">
            <v>0</v>
          </cell>
          <cell r="H1039">
            <v>4850912</v>
          </cell>
        </row>
        <row r="1040">
          <cell r="A1040" t="str">
            <v>15613000004562633120</v>
          </cell>
          <cell r="B1040" t="str">
            <v> 15613000004562633120_ </v>
          </cell>
          <cell r="C1040" t="str">
            <v>Мехнатга Эътикод Зафар фермер хужалиги Мехнатга Эътикод Зафар фермер хужалиги</v>
          </cell>
          <cell r="D1040">
            <v>41</v>
          </cell>
          <cell r="E1040">
            <v>39595</v>
          </cell>
          <cell r="F1040">
            <v>0</v>
          </cell>
          <cell r="G1040">
            <v>0</v>
          </cell>
          <cell r="H1040">
            <v>3150000</v>
          </cell>
        </row>
        <row r="1041">
          <cell r="A1041" t="str">
            <v>15613000904562839120</v>
          </cell>
          <cell r="B1041" t="str">
            <v> 15613000904562839120_ </v>
          </cell>
          <cell r="C1041" t="str">
            <v>" Олтин Диёр Тонги" фермер хужалиги " Олтин Диёр Тонги" фермер хужалиги</v>
          </cell>
          <cell r="D1041">
            <v>67</v>
          </cell>
          <cell r="E1041">
            <v>39625</v>
          </cell>
          <cell r="F1041">
            <v>0</v>
          </cell>
          <cell r="G1041">
            <v>0</v>
          </cell>
          <cell r="H1041">
            <v>3150000</v>
          </cell>
        </row>
        <row r="1042">
          <cell r="A1042" t="str">
            <v>15613000904562885120</v>
          </cell>
          <cell r="B1042" t="str">
            <v> 15613000904562885120_ </v>
          </cell>
          <cell r="C1042" t="str">
            <v>"Хосил-мехнат курки" фермер хужалиги "Хосил-мехнат курки" фермер хужалиги</v>
          </cell>
          <cell r="D1042">
            <v>50</v>
          </cell>
          <cell r="E1042">
            <v>39652</v>
          </cell>
          <cell r="F1042">
            <v>0</v>
          </cell>
          <cell r="G1042">
            <v>0</v>
          </cell>
          <cell r="H1042">
            <v>27200000</v>
          </cell>
        </row>
        <row r="1043">
          <cell r="A1043" t="str">
            <v>15613000904562979120</v>
          </cell>
          <cell r="B1043" t="str">
            <v> 15613000904562979120_ </v>
          </cell>
          <cell r="C1043" t="str">
            <v>"ЙУЛБОШЧИ ЗИЕСИ" фермер хужалиги "ЙУЛБОШЧИ ЗИЕСИ" фермер хужалиги</v>
          </cell>
          <cell r="D1043">
            <v>41</v>
          </cell>
          <cell r="E1043">
            <v>39626</v>
          </cell>
          <cell r="F1043">
            <v>0</v>
          </cell>
          <cell r="G1043">
            <v>0</v>
          </cell>
          <cell r="H1043">
            <v>3150000</v>
          </cell>
        </row>
        <row r="1044">
          <cell r="A1044" t="str">
            <v>15613000104563795666</v>
          </cell>
          <cell r="B1044" t="str">
            <v> 15613000104563795666_ </v>
          </cell>
          <cell r="C1044" t="str">
            <v>Исакжон Абдуолимович фермер хужалиги Исакжон Абдуолимович фермер хужалиги</v>
          </cell>
          <cell r="D1044">
            <v>78</v>
          </cell>
          <cell r="E1044">
            <v>39660</v>
          </cell>
          <cell r="F1044">
            <v>0</v>
          </cell>
          <cell r="G1044">
            <v>150000</v>
          </cell>
          <cell r="H1044">
            <v>2276441.9300000002</v>
          </cell>
        </row>
        <row r="1045">
          <cell r="A1045" t="str">
            <v>15613000804563796666</v>
          </cell>
          <cell r="B1045" t="str">
            <v> 15613000804563796666_ </v>
          </cell>
          <cell r="C1045" t="str">
            <v>Кайрогоч арик саховати фермер хужалиги Кайрогоч арик саховати фермер хужалиги</v>
          </cell>
          <cell r="D1045">
            <v>78</v>
          </cell>
          <cell r="E1045">
            <v>39652</v>
          </cell>
          <cell r="F1045">
            <v>0</v>
          </cell>
          <cell r="G1045">
            <v>0</v>
          </cell>
          <cell r="H1045">
            <v>2116919.12</v>
          </cell>
        </row>
        <row r="1046">
          <cell r="A1046" t="str">
            <v>15613000004563912666</v>
          </cell>
          <cell r="B1046" t="str">
            <v> 15613000004563912666_ </v>
          </cell>
          <cell r="C1046" t="str">
            <v>"БУСТОН ХОЛДАРАЛИ САХОВАТИ"ФЕРМЕР ХУЖАЛИГИ "БУСТОН ХОЛДАРАЛИ САХОВАТИ"ФЕРМЕР ХУЖАЛИГИ</v>
          </cell>
          <cell r="D1046">
            <v>63</v>
          </cell>
          <cell r="E1046">
            <v>39651</v>
          </cell>
          <cell r="F1046">
            <v>0</v>
          </cell>
          <cell r="G1046">
            <v>0</v>
          </cell>
          <cell r="H1046">
            <v>1116672</v>
          </cell>
        </row>
        <row r="1047">
          <cell r="A1047" t="str">
            <v>15613000804564242666</v>
          </cell>
          <cell r="B1047" t="str">
            <v> 15613000804564242666_ </v>
          </cell>
          <cell r="C1047" t="str">
            <v>Улугбек Абдусаматович фермер хужалиги Улугбек Абдусаматович фермер хужалиги</v>
          </cell>
          <cell r="D1047">
            <v>78</v>
          </cell>
          <cell r="E1047">
            <v>39660</v>
          </cell>
          <cell r="F1047">
            <v>0</v>
          </cell>
          <cell r="G1047">
            <v>700000</v>
          </cell>
          <cell r="H1047">
            <v>15300000</v>
          </cell>
        </row>
        <row r="1048">
          <cell r="A1048" t="str">
            <v>15613000904564290666</v>
          </cell>
          <cell r="B1048" t="str">
            <v> 15613000904564290666_ </v>
          </cell>
          <cell r="C1048" t="str">
            <v>"ТОКТАГУЛ БАХОРИ" фермер хужалиги "ТОКТАГУЛ БАХОРИ" фермер хужалиги</v>
          </cell>
          <cell r="D1048">
            <v>41</v>
          </cell>
          <cell r="E1048">
            <v>39650</v>
          </cell>
          <cell r="F1048">
            <v>0</v>
          </cell>
          <cell r="G1048">
            <v>0</v>
          </cell>
          <cell r="H1048">
            <v>1244500</v>
          </cell>
        </row>
        <row r="1049">
          <cell r="A1049" t="str">
            <v>15613000304564364666</v>
          </cell>
          <cell r="B1049" t="str">
            <v> 15613000304564364666_ </v>
          </cell>
          <cell r="C1049" t="str">
            <v>Азим Водий Кенглиги фермер хужалиги Азим Водий Кенглиги фермер хужалиги</v>
          </cell>
          <cell r="D1049">
            <v>41</v>
          </cell>
          <cell r="E1049">
            <v>39655</v>
          </cell>
          <cell r="F1049">
            <v>0</v>
          </cell>
          <cell r="G1049">
            <v>0</v>
          </cell>
          <cell r="H1049">
            <v>1198250</v>
          </cell>
        </row>
        <row r="1050">
          <cell r="A1050" t="str">
            <v>15613000904564653666</v>
          </cell>
          <cell r="B1050" t="str">
            <v> 15613000904564653666_ </v>
          </cell>
          <cell r="C1050" t="str">
            <v>"ЁРБОШИ ИФТИХОРИ " фермер хужалиги "ЁРБОШИ ИФТИХОРИ " фермер хужалиги</v>
          </cell>
          <cell r="D1050">
            <v>63</v>
          </cell>
          <cell r="E1050">
            <v>39652</v>
          </cell>
          <cell r="F1050">
            <v>0</v>
          </cell>
          <cell r="G1050">
            <v>0</v>
          </cell>
          <cell r="H1050">
            <v>19641800</v>
          </cell>
        </row>
        <row r="1051">
          <cell r="A1051" t="str">
            <v>15613000504565460666</v>
          </cell>
          <cell r="B1051" t="str">
            <v> 15613000504565460666_ </v>
          </cell>
          <cell r="C1051" t="str">
            <v>Майарик гулшодаси фермер хужалиги Майарик гулшодаси фермер хужалиги</v>
          </cell>
          <cell r="D1051">
            <v>78</v>
          </cell>
          <cell r="E1051">
            <v>39660</v>
          </cell>
          <cell r="F1051">
            <v>0</v>
          </cell>
          <cell r="G1051">
            <v>70000</v>
          </cell>
          <cell r="H1051">
            <v>11621238.289999999</v>
          </cell>
        </row>
        <row r="1052">
          <cell r="A1052" t="str">
            <v>15613000304565489666</v>
          </cell>
          <cell r="B1052" t="str">
            <v> 15613000304565489666_ </v>
          </cell>
          <cell r="C1052" t="str">
            <v>Собир Рустамович саховати фермер хужалиги Собир Рустамович саховати фермер хужалиги</v>
          </cell>
          <cell r="D1052">
            <v>78</v>
          </cell>
          <cell r="E1052">
            <v>39660</v>
          </cell>
          <cell r="F1052">
            <v>0</v>
          </cell>
          <cell r="G1052">
            <v>500000</v>
          </cell>
          <cell r="H1052">
            <v>1809777.89</v>
          </cell>
        </row>
        <row r="1053">
          <cell r="A1053" t="str">
            <v>15613000204565647646</v>
          </cell>
          <cell r="B1053" t="str">
            <v> 15613000204565647646_ </v>
          </cell>
          <cell r="C1053" t="str">
            <v>Пешку ширин нони хусусий фирмаси Пешку ширин нони хусусий фирмаси</v>
          </cell>
          <cell r="D1053">
            <v>100</v>
          </cell>
          <cell r="E1053">
            <v>39637</v>
          </cell>
          <cell r="F1053">
            <v>0</v>
          </cell>
          <cell r="G1053">
            <v>0</v>
          </cell>
          <cell r="H1053">
            <v>9533334</v>
          </cell>
        </row>
        <row r="1054">
          <cell r="A1054" t="str">
            <v>15613000504565708667</v>
          </cell>
          <cell r="B1054" t="str">
            <v> 15613000504565708667_ </v>
          </cell>
          <cell r="C1054" t="str">
            <v>"Янгиобод саховати" фермер хужалиги "Янгиобод саховати" фермер хужалиги</v>
          </cell>
          <cell r="D1054">
            <v>63</v>
          </cell>
          <cell r="E1054">
            <v>39595</v>
          </cell>
          <cell r="F1054">
            <v>0</v>
          </cell>
          <cell r="G1054">
            <v>0</v>
          </cell>
          <cell r="H1054">
            <v>22680000</v>
          </cell>
        </row>
        <row r="1055">
          <cell r="A1055" t="str">
            <v>15613000304565709666</v>
          </cell>
          <cell r="B1055" t="str">
            <v> 15613000304565709666_ </v>
          </cell>
          <cell r="C1055" t="str">
            <v>"Янгиобод ёруг немати" фермер хужалиги "Янгиобод ёруг немати" фермер хужалиги</v>
          </cell>
          <cell r="D1055">
            <v>63</v>
          </cell>
          <cell r="E1055">
            <v>39651</v>
          </cell>
          <cell r="F1055">
            <v>0</v>
          </cell>
          <cell r="G1055">
            <v>0</v>
          </cell>
          <cell r="H1055">
            <v>2403995</v>
          </cell>
        </row>
        <row r="1056">
          <cell r="A1056" t="str">
            <v>15613000504565850646</v>
          </cell>
          <cell r="B1056" t="str">
            <v> 15613000504565850646_ </v>
          </cell>
          <cell r="C1056" t="str">
            <v>"Саховатли-Сарвар Файзи" хусусий корхонаси "Саховатли-Сарвар Файзи" хусусий корхонаси</v>
          </cell>
          <cell r="D1056">
            <v>496</v>
          </cell>
          <cell r="E1056">
            <v>39651</v>
          </cell>
          <cell r="F1056">
            <v>0</v>
          </cell>
          <cell r="G1056">
            <v>0</v>
          </cell>
          <cell r="H1056">
            <v>20000000</v>
          </cell>
        </row>
        <row r="1057">
          <cell r="A1057" t="str">
            <v>15613000604565886656</v>
          </cell>
          <cell r="B1057" t="str">
            <v> 15613000604565886656_ </v>
          </cell>
          <cell r="C1057" t="str">
            <v>"Саховатли-Даврон Файзи" хусусий корхонаси "Саховатли-Даврон Файзи" хусусий корхонаси</v>
          </cell>
          <cell r="D1057">
            <v>496</v>
          </cell>
          <cell r="E1057">
            <v>39660</v>
          </cell>
          <cell r="F1057">
            <v>0</v>
          </cell>
          <cell r="G1057">
            <v>2000</v>
          </cell>
          <cell r="H1057">
            <v>14970000</v>
          </cell>
        </row>
        <row r="1058">
          <cell r="A1058" t="str">
            <v>15613000204565928646</v>
          </cell>
          <cell r="B1058" t="str">
            <v> 15613000204565928646_ </v>
          </cell>
          <cell r="C1058" t="str">
            <v>"Асадбек Севарахон Саховати файз " хусусий корхонаси "Асадбек Севарахон Саховати файз " хусусий корхонаси</v>
          </cell>
          <cell r="D1058">
            <v>496</v>
          </cell>
          <cell r="E1058">
            <v>39599</v>
          </cell>
          <cell r="F1058">
            <v>0</v>
          </cell>
          <cell r="G1058">
            <v>0</v>
          </cell>
          <cell r="H1058">
            <v>11000000</v>
          </cell>
        </row>
        <row r="1059">
          <cell r="A1059" t="str">
            <v>15613000804566161646</v>
          </cell>
          <cell r="B1059" t="str">
            <v> 15613000804566161646_ </v>
          </cell>
          <cell r="C1059" t="str">
            <v>Пешку Крайзер файз хусусий корхонаси Пешку Крайзер файз хусусий корхонаси</v>
          </cell>
          <cell r="D1059">
            <v>100</v>
          </cell>
          <cell r="E1059">
            <v>39654</v>
          </cell>
          <cell r="F1059">
            <v>0</v>
          </cell>
          <cell r="G1059">
            <v>0</v>
          </cell>
          <cell r="H1059">
            <v>3997000</v>
          </cell>
        </row>
        <row r="1060">
          <cell r="A1060" t="str">
            <v>15613000004566259666</v>
          </cell>
          <cell r="B1060" t="str">
            <v> 15613000004566259666_ </v>
          </cell>
          <cell r="C1060" t="str">
            <v>ЖУРАЕВ ЁРКИН ТОНГИ ФЕРМЕР ХУЖАЛИГИ ЖУРАЕВ ЁРКИН ТОНГИ ФЕРМЕР ХУЖАЛИГИ</v>
          </cell>
          <cell r="D1060">
            <v>78</v>
          </cell>
          <cell r="E1060">
            <v>39629</v>
          </cell>
          <cell r="F1060">
            <v>0</v>
          </cell>
          <cell r="G1060">
            <v>0</v>
          </cell>
          <cell r="H1060">
            <v>21788000</v>
          </cell>
        </row>
        <row r="1061">
          <cell r="A1061" t="str">
            <v>15613000004566349666</v>
          </cell>
          <cell r="B1061" t="str">
            <v> 15613000004566349666_ </v>
          </cell>
          <cell r="C1061" t="str">
            <v>"Патидинов куркам боги" фермер хужалиги "Патидинов куркам боги" фермер хужалиги</v>
          </cell>
          <cell r="D1061">
            <v>63</v>
          </cell>
          <cell r="E1061">
            <v>39660</v>
          </cell>
          <cell r="F1061">
            <v>0</v>
          </cell>
          <cell r="G1061">
            <v>120000</v>
          </cell>
          <cell r="H1061">
            <v>2405900</v>
          </cell>
        </row>
        <row r="1062">
          <cell r="A1062" t="str">
            <v>15613000004566636646</v>
          </cell>
          <cell r="B1062" t="str">
            <v> 15613000004566636646_ </v>
          </cell>
          <cell r="C1062" t="str">
            <v>MCHJ "Nuron-Trans-Servis" MCHJ "Nuron-Trans-Servis"</v>
          </cell>
          <cell r="D1062">
            <v>433</v>
          </cell>
          <cell r="E1062">
            <v>39638</v>
          </cell>
          <cell r="F1062">
            <v>0</v>
          </cell>
          <cell r="G1062">
            <v>0</v>
          </cell>
          <cell r="H1062">
            <v>17221296.16</v>
          </cell>
        </row>
        <row r="1063">
          <cell r="A1063" t="str">
            <v>15613000704566682120</v>
          </cell>
          <cell r="B1063" t="str">
            <v> 15613000704566682120_ </v>
          </cell>
          <cell r="C1063" t="str">
            <v>"Якка сада Дурдонаси" номли фермер хужалиги "Якка сада Дурдонаси" номли фермер хужалиги</v>
          </cell>
          <cell r="D1063">
            <v>254</v>
          </cell>
          <cell r="E1063">
            <v>39629</v>
          </cell>
          <cell r="F1063">
            <v>0</v>
          </cell>
          <cell r="G1063">
            <v>0</v>
          </cell>
          <cell r="H1063">
            <v>920000</v>
          </cell>
        </row>
        <row r="1064">
          <cell r="A1064" t="str">
            <v>15613000704567654120</v>
          </cell>
          <cell r="B1064" t="str">
            <v> 15613000704567654120_ </v>
          </cell>
          <cell r="C1064" t="str">
            <v>Назаров Бунёд Фарходович фермер хужалиги Назаров Бунёд Фарходович фермер хужалиги</v>
          </cell>
          <cell r="D1064">
            <v>260</v>
          </cell>
          <cell r="E1064">
            <v>39627</v>
          </cell>
          <cell r="F1064">
            <v>0</v>
          </cell>
          <cell r="G1064">
            <v>0</v>
          </cell>
          <cell r="H1064">
            <v>920000</v>
          </cell>
        </row>
        <row r="1065">
          <cell r="A1065" t="str">
            <v>15613000904568619120</v>
          </cell>
          <cell r="B1065" t="str">
            <v> 15613000904568619120_ </v>
          </cell>
          <cell r="C1065" t="str">
            <v>ФХ "ORTIQXO'JA ABDUXAKIMXO'JA" ФХ "ORTIQXO'JA ABDUXAKIMXO'JA"</v>
          </cell>
          <cell r="D1065">
            <v>455</v>
          </cell>
          <cell r="E1065">
            <v>39643</v>
          </cell>
          <cell r="F1065">
            <v>0</v>
          </cell>
          <cell r="G1065">
            <v>0</v>
          </cell>
          <cell r="H1065">
            <v>27816336</v>
          </cell>
        </row>
        <row r="1066">
          <cell r="A1066" t="str">
            <v>15613000404568684120</v>
          </cell>
          <cell r="B1066" t="str">
            <v> 15613000404568684120_ </v>
          </cell>
          <cell r="C1066" t="str">
            <v>ФХ "HURIATBONU FAYZ" ФХ "HURIATBONU FAYZ"</v>
          </cell>
          <cell r="D1066">
            <v>455</v>
          </cell>
          <cell r="E1066">
            <v>39644</v>
          </cell>
          <cell r="F1066">
            <v>0</v>
          </cell>
          <cell r="G1066">
            <v>0</v>
          </cell>
          <cell r="H1066">
            <v>27450000</v>
          </cell>
        </row>
        <row r="1067">
          <cell r="A1067" t="str">
            <v>15613000304568911001</v>
          </cell>
          <cell r="B1067" t="str">
            <v> 15613000304568911001_ </v>
          </cell>
          <cell r="C1067" t="str">
            <v>ФХ "XASAN AZAMAT DOSTON" ФХ "XASAN AZAMAT DOSTON"</v>
          </cell>
          <cell r="D1067">
            <v>455</v>
          </cell>
          <cell r="E1067">
            <v>39633</v>
          </cell>
          <cell r="F1067">
            <v>0</v>
          </cell>
          <cell r="G1067">
            <v>0</v>
          </cell>
          <cell r="H1067">
            <v>1374873.2</v>
          </cell>
        </row>
        <row r="1068">
          <cell r="A1068" t="str">
            <v>15613000904568918120</v>
          </cell>
          <cell r="B1068" t="str">
            <v> 15613000904568918120_ </v>
          </cell>
          <cell r="C1068" t="str">
            <v>"ЗАРДУСТ ЗАМИН ЗИЛОЛ " ФЕРМЕР ХУЖАЛИГИ "ЗАРДУСТ ЗАМИН ЗИЛОЛ " ФЕРМЕР ХУЖАЛИГИ</v>
          </cell>
          <cell r="D1068">
            <v>254</v>
          </cell>
          <cell r="E1068">
            <v>39637</v>
          </cell>
          <cell r="F1068">
            <v>0</v>
          </cell>
          <cell r="G1068">
            <v>0</v>
          </cell>
          <cell r="H1068">
            <v>3146000</v>
          </cell>
        </row>
        <row r="1069">
          <cell r="A1069" t="str">
            <v>15613000404568983202</v>
          </cell>
          <cell r="B1069" t="str">
            <v> 15613000404568983202_ </v>
          </cell>
          <cell r="C1069" t="str">
            <v>"Сапар-Аба-Сухбат" Ф. Х. "Сапар-Аба-Сухбат" Ф. Х.</v>
          </cell>
          <cell r="D1069">
            <v>599</v>
          </cell>
          <cell r="E1069">
            <v>39660</v>
          </cell>
          <cell r="F1069">
            <v>0</v>
          </cell>
          <cell r="G1069">
            <v>754000</v>
          </cell>
          <cell r="H1069">
            <v>20362494.140000001</v>
          </cell>
        </row>
        <row r="1070">
          <cell r="A1070" t="str">
            <v>15613000604569234120</v>
          </cell>
          <cell r="B1070" t="str">
            <v> 15613000604569234120_ </v>
          </cell>
          <cell r="C1070" t="str">
            <v>Жумадилова Шарипа фх Жумадилова Шарипа фх</v>
          </cell>
          <cell r="D1070">
            <v>458</v>
          </cell>
          <cell r="E1070">
            <v>39643</v>
          </cell>
          <cell r="F1070">
            <v>0</v>
          </cell>
          <cell r="G1070">
            <v>0</v>
          </cell>
          <cell r="H1070">
            <v>21165736.09</v>
          </cell>
        </row>
        <row r="1071">
          <cell r="A1071" t="str">
            <v>15613000904569340646</v>
          </cell>
          <cell r="B1071" t="str">
            <v> 15613000904569340646_ </v>
          </cell>
          <cell r="C1071" t="str">
            <v>Шарк-Сохиб-Сервис ХК Шарк-Сохиб-Сервис ХК</v>
          </cell>
          <cell r="D1071">
            <v>338</v>
          </cell>
          <cell r="E1071">
            <v>39660</v>
          </cell>
          <cell r="F1071">
            <v>0</v>
          </cell>
          <cell r="G1071">
            <v>833333</v>
          </cell>
          <cell r="H1071">
            <v>28333334</v>
          </cell>
        </row>
        <row r="1072">
          <cell r="A1072" t="str">
            <v>15613000204569357001</v>
          </cell>
          <cell r="B1072" t="str">
            <v> 15613000204569357001_ </v>
          </cell>
          <cell r="C1072" t="str">
            <v>"XOLIDA - FARANGIZ" фермер хужалиги "XOLIDA - FARANGIZ" фермер хужалиги</v>
          </cell>
          <cell r="D1072">
            <v>455</v>
          </cell>
          <cell r="E1072">
            <v>39629</v>
          </cell>
          <cell r="F1072">
            <v>0</v>
          </cell>
          <cell r="G1072">
            <v>0</v>
          </cell>
          <cell r="H1072">
            <v>12499934</v>
          </cell>
        </row>
        <row r="1073">
          <cell r="A1073" t="str">
            <v>15613000504569623120</v>
          </cell>
          <cell r="B1073" t="str">
            <v> 15613000504569623120_ </v>
          </cell>
          <cell r="C1073" t="str">
            <v>"Бахтиёр Неъматов" фермер хужалиги "Бахтиёр Неъматов" фермер хужалиги</v>
          </cell>
          <cell r="D1073">
            <v>254</v>
          </cell>
          <cell r="E1073">
            <v>39629</v>
          </cell>
          <cell r="F1073">
            <v>0</v>
          </cell>
          <cell r="G1073">
            <v>0</v>
          </cell>
          <cell r="H1073">
            <v>1380000</v>
          </cell>
        </row>
        <row r="1074">
          <cell r="A1074" t="str">
            <v>15613000504569712120</v>
          </cell>
          <cell r="B1074" t="str">
            <v> 15613000504569712120_ </v>
          </cell>
          <cell r="C1074" t="str">
            <v>Буран Илхом Агро фх Буран Илхом Агро фх</v>
          </cell>
          <cell r="D1074">
            <v>458</v>
          </cell>
          <cell r="E1074">
            <v>39651</v>
          </cell>
          <cell r="F1074">
            <v>0</v>
          </cell>
          <cell r="G1074">
            <v>0</v>
          </cell>
          <cell r="H1074">
            <v>24815899.210000001</v>
          </cell>
        </row>
        <row r="1075">
          <cell r="A1075" t="str">
            <v>15613000804569729120</v>
          </cell>
          <cell r="B1075" t="str">
            <v> 15613000804569729120_ </v>
          </cell>
          <cell r="C1075" t="str">
            <v>Паризод Асилзода фх Паризод Асилзода фх</v>
          </cell>
          <cell r="D1075">
            <v>458</v>
          </cell>
          <cell r="E1075">
            <v>39626</v>
          </cell>
          <cell r="F1075">
            <v>0</v>
          </cell>
          <cell r="G1075">
            <v>0</v>
          </cell>
          <cell r="H1075">
            <v>26059477.100000001</v>
          </cell>
        </row>
        <row r="1076">
          <cell r="A1076" t="str">
            <v>15613000904569773120</v>
          </cell>
          <cell r="B1076" t="str">
            <v> 15613000904569773120_ </v>
          </cell>
          <cell r="C1076" t="str">
            <v>Махмудхон Агро Файз фх Махмудхон Агро Файз фх</v>
          </cell>
          <cell r="D1076">
            <v>458</v>
          </cell>
          <cell r="E1076">
            <v>39638</v>
          </cell>
          <cell r="F1076">
            <v>0</v>
          </cell>
          <cell r="G1076">
            <v>0</v>
          </cell>
          <cell r="H1076">
            <v>20490251.800000001</v>
          </cell>
        </row>
        <row r="1077">
          <cell r="A1077" t="str">
            <v>15613000304570224646</v>
          </cell>
          <cell r="B1077" t="str">
            <v> 15613000304570224646_ </v>
          </cell>
          <cell r="C1077" t="str">
            <v>ГУЗАЛИ ХУЛКАР И\Ч КОРХОНАСИ ГУЗАЛИ ХУЛКАР И\Ч КОРХОНАСИ</v>
          </cell>
          <cell r="D1077">
            <v>570</v>
          </cell>
          <cell r="E1077">
            <v>39657</v>
          </cell>
          <cell r="F1077">
            <v>0</v>
          </cell>
          <cell r="G1077">
            <v>0</v>
          </cell>
          <cell r="H1077">
            <v>16333000</v>
          </cell>
        </row>
        <row r="1078">
          <cell r="A1078" t="str">
            <v>15613000404570235646</v>
          </cell>
          <cell r="B1078" t="str">
            <v> 15613000404570235646_ </v>
          </cell>
          <cell r="C1078" t="str">
            <v>"Гузал хает савдоси" хусусий корхона "Гузал хает савдоси" хусусий корхона</v>
          </cell>
          <cell r="D1078">
            <v>496</v>
          </cell>
          <cell r="E1078">
            <v>39660</v>
          </cell>
          <cell r="F1078">
            <v>0</v>
          </cell>
          <cell r="G1078">
            <v>820000</v>
          </cell>
          <cell r="H1078">
            <v>27500000</v>
          </cell>
        </row>
        <row r="1079">
          <cell r="A1079" t="str">
            <v>15613000004570383001</v>
          </cell>
          <cell r="B1079" t="str">
            <v> 15613000004570383001_ </v>
          </cell>
          <cell r="C1079" t="str">
            <v>Усмон Карвон Фирдавс ф\х Усмон Карвон Фирдавс ф\х</v>
          </cell>
          <cell r="D1079">
            <v>266</v>
          </cell>
          <cell r="E1079">
            <v>39643</v>
          </cell>
          <cell r="F1079">
            <v>0</v>
          </cell>
          <cell r="G1079">
            <v>0</v>
          </cell>
          <cell r="H1079">
            <v>11475773</v>
          </cell>
        </row>
        <row r="1080">
          <cell r="A1080" t="str">
            <v>15613000404570498120</v>
          </cell>
          <cell r="B1080" t="str">
            <v> 15613000404570498120_ </v>
          </cell>
          <cell r="C1080" t="str">
            <v>"Гулойим-Ангор" фермер хужалиги "Гулойим-Ангор" фермер хужалиги</v>
          </cell>
          <cell r="D1080">
            <v>344</v>
          </cell>
          <cell r="E1080">
            <v>39447</v>
          </cell>
          <cell r="F1080">
            <v>0</v>
          </cell>
          <cell r="G1080">
            <v>0</v>
          </cell>
          <cell r="H1080">
            <v>20000000</v>
          </cell>
        </row>
        <row r="1081">
          <cell r="A1081" t="str">
            <v>15613000204570820120</v>
          </cell>
          <cell r="B1081" t="str">
            <v> 15613000204570820120_ </v>
          </cell>
          <cell r="C1081" t="str">
            <v>Тангиров Эргаш фх Тангиров Эргаш фх</v>
          </cell>
          <cell r="D1081">
            <v>458</v>
          </cell>
          <cell r="E1081">
            <v>39643</v>
          </cell>
          <cell r="F1081">
            <v>0</v>
          </cell>
          <cell r="G1081">
            <v>0</v>
          </cell>
          <cell r="H1081">
            <v>25119533.449999999</v>
          </cell>
        </row>
        <row r="1082">
          <cell r="A1082" t="str">
            <v>15613000704571416646</v>
          </cell>
          <cell r="B1082" t="str">
            <v> 15613000704571416646_ </v>
          </cell>
          <cell r="C1082" t="str">
            <v>"МИКРОТРАНС-НУКУС" ООО "МИКРОТРАНС-НУКУС" ООО</v>
          </cell>
          <cell r="D1082">
            <v>584</v>
          </cell>
          <cell r="E1082">
            <v>39628</v>
          </cell>
          <cell r="F1082">
            <v>0</v>
          </cell>
          <cell r="G1082">
            <v>0</v>
          </cell>
          <cell r="H1082">
            <v>11208847.199999999</v>
          </cell>
        </row>
        <row r="1083">
          <cell r="A1083" t="str">
            <v>15613000004571467666</v>
          </cell>
          <cell r="B1083" t="str">
            <v> 15613000004571467666_ </v>
          </cell>
          <cell r="C1083" t="str">
            <v>Куллалик Абдувохид фермер хужалиги Куллалик Абдувохид фермер хужалиги</v>
          </cell>
          <cell r="D1083">
            <v>78</v>
          </cell>
          <cell r="E1083">
            <v>39654</v>
          </cell>
          <cell r="F1083">
            <v>0</v>
          </cell>
          <cell r="G1083">
            <v>0</v>
          </cell>
          <cell r="H1083">
            <v>20198000</v>
          </cell>
        </row>
        <row r="1084">
          <cell r="A1084" t="str">
            <v>15613000804571497646</v>
          </cell>
          <cell r="B1084" t="str">
            <v> 15613000804571497646_ </v>
          </cell>
          <cell r="C1084" t="str">
            <v>XK "Yalpiz-Ustoz" XK "Yalpiz-Ustoz"</v>
          </cell>
          <cell r="D1084">
            <v>433</v>
          </cell>
          <cell r="E1084">
            <v>39656</v>
          </cell>
          <cell r="F1084">
            <v>0</v>
          </cell>
          <cell r="G1084">
            <v>0</v>
          </cell>
          <cell r="H1084">
            <v>40030824.469999999</v>
          </cell>
        </row>
        <row r="1085">
          <cell r="A1085" t="str">
            <v>15613000304571522001</v>
          </cell>
          <cell r="B1085" t="str">
            <v> 15613000304571522001_ </v>
          </cell>
          <cell r="C1085" t="str">
            <v>ФХ "TURDIBOY MAYRAM" ФХ "TURDIBOY MAYRAM"</v>
          </cell>
          <cell r="D1085">
            <v>455</v>
          </cell>
          <cell r="E1085">
            <v>39644</v>
          </cell>
          <cell r="F1085">
            <v>0</v>
          </cell>
          <cell r="G1085">
            <v>0</v>
          </cell>
          <cell r="H1085">
            <v>14274136.210000001</v>
          </cell>
        </row>
        <row r="1086">
          <cell r="A1086" t="str">
            <v>15613000204571528001</v>
          </cell>
          <cell r="B1086" t="str">
            <v> 15613000204571528001_ </v>
          </cell>
          <cell r="C1086" t="str">
            <v>ФХ "MAVLUDA JAVLON" ФХ "MAVLUDA JAVLON"</v>
          </cell>
          <cell r="D1086">
            <v>455</v>
          </cell>
          <cell r="E1086">
            <v>39641</v>
          </cell>
          <cell r="F1086">
            <v>0</v>
          </cell>
          <cell r="G1086">
            <v>0</v>
          </cell>
          <cell r="H1086">
            <v>14256452.460000001</v>
          </cell>
        </row>
        <row r="1087">
          <cell r="A1087" t="str">
            <v>15613000304571636120</v>
          </cell>
          <cell r="B1087" t="str">
            <v> 15613000304571636120_ </v>
          </cell>
          <cell r="C1087" t="str">
            <v>FX "DJAKIPOV O`RALBAY" FX "DJAKIPOV O`RALBAY"</v>
          </cell>
          <cell r="D1087">
            <v>455</v>
          </cell>
          <cell r="E1087">
            <v>39660</v>
          </cell>
          <cell r="F1087">
            <v>0</v>
          </cell>
          <cell r="G1087">
            <v>4442000</v>
          </cell>
          <cell r="H1087">
            <v>22208000</v>
          </cell>
        </row>
        <row r="1088">
          <cell r="A1088" t="str">
            <v>15613000504571655001</v>
          </cell>
          <cell r="B1088" t="str">
            <v> 15613000504571655001_ </v>
          </cell>
          <cell r="C1088" t="str">
            <v>FX "GAIPOV ABDUMUXTOR" FX "GAIPOV ABDUMUXTOR"</v>
          </cell>
          <cell r="D1088">
            <v>455</v>
          </cell>
          <cell r="E1088">
            <v>39659</v>
          </cell>
          <cell r="F1088">
            <v>0</v>
          </cell>
          <cell r="G1088">
            <v>0</v>
          </cell>
          <cell r="H1088">
            <v>7590000</v>
          </cell>
        </row>
        <row r="1089">
          <cell r="A1089" t="str">
            <v>15613000104571688666</v>
          </cell>
          <cell r="B1089" t="str">
            <v> 15613000104571688666_ </v>
          </cell>
          <cell r="C1089" t="str">
            <v>Фаррух саховат агро фх Фаррух саховат агро фх</v>
          </cell>
          <cell r="D1089">
            <v>473</v>
          </cell>
          <cell r="E1089">
            <v>39640</v>
          </cell>
          <cell r="F1089">
            <v>0</v>
          </cell>
          <cell r="G1089">
            <v>0</v>
          </cell>
          <cell r="H1089">
            <v>31394000</v>
          </cell>
        </row>
        <row r="1090">
          <cell r="A1090" t="str">
            <v>15613000404572187646</v>
          </cell>
          <cell r="B1090" t="str">
            <v> 15613000404572187646_ </v>
          </cell>
          <cell r="C1090" t="str">
            <v>ХК Beshchinor bazmgoxi ХК Beshchinor bazmgoxi</v>
          </cell>
          <cell r="D1090">
            <v>281</v>
          </cell>
          <cell r="E1090">
            <v>39658</v>
          </cell>
          <cell r="F1090">
            <v>0</v>
          </cell>
          <cell r="G1090">
            <v>0</v>
          </cell>
          <cell r="H1090">
            <v>15400000</v>
          </cell>
        </row>
        <row r="1091">
          <cell r="A1091" t="str">
            <v>15613000504572434001</v>
          </cell>
          <cell r="B1091" t="str">
            <v> 15613000504572434001_ </v>
          </cell>
          <cell r="C1091" t="str">
            <v>ФХ "Азизбек-Намина" ФХ "Азизбек-Намина"</v>
          </cell>
          <cell r="D1091">
            <v>455</v>
          </cell>
          <cell r="E1091">
            <v>39644</v>
          </cell>
          <cell r="F1091">
            <v>0</v>
          </cell>
          <cell r="G1091">
            <v>0</v>
          </cell>
          <cell r="H1091">
            <v>14579392.5</v>
          </cell>
        </row>
        <row r="1092">
          <cell r="A1092" t="str">
            <v>15613000504572537666</v>
          </cell>
          <cell r="B1092" t="str">
            <v> 15613000504572537666_ </v>
          </cell>
          <cell r="C1092" t="str">
            <v>Бакир Режапов сервис Масъулияти чекланган Мукобил машина трактор парки Бакир Режапов сервис Масъулияти чекланган Мукобил машина трактор парки</v>
          </cell>
          <cell r="D1092">
            <v>78</v>
          </cell>
          <cell r="E1092">
            <v>39652</v>
          </cell>
          <cell r="F1092">
            <v>0</v>
          </cell>
          <cell r="G1092">
            <v>0</v>
          </cell>
          <cell r="H1092">
            <v>6540272.2400000002</v>
          </cell>
        </row>
        <row r="1093">
          <cell r="A1093" t="str">
            <v>15613000004572599646</v>
          </cell>
          <cell r="B1093" t="str">
            <v> 15613000004572599646_ </v>
          </cell>
          <cell r="C1093" t="str">
            <v>Чирокчи файзли савдо маъсулияти чекланган жамият Чирокчи файзли савдо маъсулияти чекланган жамият</v>
          </cell>
          <cell r="D1093">
            <v>175</v>
          </cell>
          <cell r="E1093">
            <v>39660</v>
          </cell>
          <cell r="F1093">
            <v>0</v>
          </cell>
          <cell r="G1093">
            <v>9417</v>
          </cell>
          <cell r="H1093">
            <v>14613748</v>
          </cell>
        </row>
        <row r="1094">
          <cell r="A1094" t="str">
            <v>15613000604572692120</v>
          </cell>
          <cell r="B1094" t="str">
            <v> 15613000604572692120_ </v>
          </cell>
          <cell r="C1094" t="str">
            <v>Эсонбоев Туйчи ф/х Эсонбоев Туйчи ф/х</v>
          </cell>
          <cell r="D1094">
            <v>458</v>
          </cell>
          <cell r="E1094">
            <v>39646</v>
          </cell>
          <cell r="F1094">
            <v>0</v>
          </cell>
          <cell r="G1094">
            <v>0</v>
          </cell>
          <cell r="H1094">
            <v>23597478</v>
          </cell>
        </row>
        <row r="1095">
          <cell r="A1095" t="str">
            <v>15613000004572707120</v>
          </cell>
          <cell r="B1095" t="str">
            <v> 15613000004572707120_ </v>
          </cell>
          <cell r="C1095" t="str">
            <v>"ИСЛОМБЕК ДАШТИ " ФЕРМКР ХУЖАЛИГИ "ИСЛОМБЕК ДАШТИ " ФЕРМКР ХУЖАЛИГИ</v>
          </cell>
          <cell r="D1095">
            <v>496</v>
          </cell>
          <cell r="E1095">
            <v>39629</v>
          </cell>
          <cell r="F1095">
            <v>0</v>
          </cell>
          <cell r="G1095">
            <v>0</v>
          </cell>
          <cell r="H1095">
            <v>28500000</v>
          </cell>
        </row>
        <row r="1096">
          <cell r="A1096" t="str">
            <v>15613000404572883656</v>
          </cell>
          <cell r="B1096" t="str">
            <v> 15613000404572883656_ </v>
          </cell>
          <cell r="C1096" t="str">
            <v>"Патиддинов тилло саховати"мукобилмашина-тракторпаркимасъулиятичекланганжамияти "Патиддинов тилло саховати"мукобилмашина-тракторпаркимасъулиятичекланганжамияти</v>
          </cell>
          <cell r="D1096">
            <v>63</v>
          </cell>
          <cell r="E1096">
            <v>39646</v>
          </cell>
          <cell r="F1096">
            <v>0</v>
          </cell>
          <cell r="G1096">
            <v>0</v>
          </cell>
          <cell r="H1096">
            <v>4200000</v>
          </cell>
        </row>
        <row r="1097">
          <cell r="A1097" t="str">
            <v>15613000504573091120</v>
          </cell>
          <cell r="B1097" t="str">
            <v> 15613000504573091120_ </v>
          </cell>
          <cell r="C1097" t="str">
            <v>FX "DJIENBAEVA BIBIGUL" FX "DJIENBAEVA BIBIGUL"</v>
          </cell>
          <cell r="D1097">
            <v>455</v>
          </cell>
          <cell r="E1097">
            <v>39660</v>
          </cell>
          <cell r="F1097">
            <v>0</v>
          </cell>
          <cell r="G1097">
            <v>3963440.13</v>
          </cell>
          <cell r="H1097">
            <v>21831383.870000001</v>
          </cell>
        </row>
        <row r="1098">
          <cell r="A1098" t="str">
            <v>15613000604573519646</v>
          </cell>
          <cell r="B1098" t="str">
            <v> 15613000604573519646_ </v>
          </cell>
          <cell r="C1098" t="str">
            <v>Фаргона кумуш толаси МЧЖ Фаргона кумуш толаси МЧЖ</v>
          </cell>
          <cell r="D1098">
            <v>496</v>
          </cell>
          <cell r="E1098">
            <v>39644</v>
          </cell>
          <cell r="F1098">
            <v>0</v>
          </cell>
          <cell r="G1098">
            <v>0</v>
          </cell>
          <cell r="H1098">
            <v>38000000</v>
          </cell>
        </row>
        <row r="1099">
          <cell r="A1099" t="str">
            <v>15613000604573610001</v>
          </cell>
          <cell r="B1099" t="str">
            <v> 15613000604573610001_ </v>
          </cell>
          <cell r="C1099" t="str">
            <v>фх "АБДУРАШИД ХАЙДАР" фх "АБДУРАШИД ХАЙДАР"</v>
          </cell>
          <cell r="D1099">
            <v>455</v>
          </cell>
          <cell r="E1099">
            <v>39645</v>
          </cell>
          <cell r="F1099">
            <v>0</v>
          </cell>
          <cell r="G1099">
            <v>0</v>
          </cell>
          <cell r="H1099">
            <v>14035651.18</v>
          </cell>
        </row>
        <row r="1100">
          <cell r="A1100" t="str">
            <v>15613000704574016120</v>
          </cell>
          <cell r="B1100" t="str">
            <v> 15613000704574016120_ </v>
          </cell>
          <cell r="C1100" t="str">
            <v>FX "BOXODIROV JAVOXIRHO'JA" FX "BOXODIROV JAVOXIRHO'JA"</v>
          </cell>
          <cell r="D1100">
            <v>455</v>
          </cell>
          <cell r="E1100">
            <v>39650</v>
          </cell>
          <cell r="F1100">
            <v>0</v>
          </cell>
          <cell r="G1100">
            <v>0</v>
          </cell>
          <cell r="H1100">
            <v>22208000</v>
          </cell>
        </row>
        <row r="1101">
          <cell r="A1101" t="str">
            <v>15613000104574699646</v>
          </cell>
          <cell r="B1101" t="str">
            <v> 15613000104574699646_ </v>
          </cell>
          <cell r="C1101" t="str">
            <v>ADVERTECH GROUP МЧЖ ADVERTECH GROUP МЧЖ</v>
          </cell>
          <cell r="D1101">
            <v>496</v>
          </cell>
          <cell r="E1101">
            <v>39660</v>
          </cell>
          <cell r="F1101">
            <v>0</v>
          </cell>
          <cell r="G1101">
            <v>643120</v>
          </cell>
          <cell r="H1101">
            <v>18799999.940000001</v>
          </cell>
        </row>
        <row r="1102">
          <cell r="A1102" t="str">
            <v>15613000204575533666</v>
          </cell>
          <cell r="B1102" t="str">
            <v> 15613000204575533666_ </v>
          </cell>
          <cell r="C1102" t="str">
            <v>Жиззах олмачи фермер хужалиги Жиззах олмачи фермер хужалиги</v>
          </cell>
          <cell r="D1102">
            <v>135</v>
          </cell>
          <cell r="E1102">
            <v>39533</v>
          </cell>
          <cell r="F1102">
            <v>0</v>
          </cell>
          <cell r="G1102">
            <v>0</v>
          </cell>
          <cell r="H1102">
            <v>13720000</v>
          </cell>
        </row>
        <row r="1103">
          <cell r="A1103" t="str">
            <v>15613000204575955120</v>
          </cell>
          <cell r="B1103" t="str">
            <v> 15613000204575955120_ </v>
          </cell>
          <cell r="C1103" t="str">
            <v>FX "DUTBAEV DAVLET" FX "DUTBAEV DAVLET"</v>
          </cell>
          <cell r="D1103">
            <v>455</v>
          </cell>
          <cell r="E1103">
            <v>39657</v>
          </cell>
          <cell r="F1103">
            <v>0</v>
          </cell>
          <cell r="G1103">
            <v>0</v>
          </cell>
          <cell r="H1103">
            <v>23281247.300000001</v>
          </cell>
        </row>
        <row r="1104">
          <cell r="A1104" t="str">
            <v>15613000704576605647</v>
          </cell>
          <cell r="B1104" t="str">
            <v> 15613000704576605647_ </v>
          </cell>
          <cell r="C1104" t="str">
            <v>УАЗ-Омад сервис хусусий корхонаси УАЗ-Омад сервис хусусий корхонаси</v>
          </cell>
          <cell r="D1104">
            <v>101</v>
          </cell>
          <cell r="E1104">
            <v>39659</v>
          </cell>
          <cell r="F1104">
            <v>0</v>
          </cell>
          <cell r="G1104">
            <v>0</v>
          </cell>
          <cell r="H1104">
            <v>8237273</v>
          </cell>
        </row>
        <row r="1105">
          <cell r="A1105" t="str">
            <v>15613000904577132666</v>
          </cell>
          <cell r="B1105" t="str">
            <v> 15613000904577132666_ </v>
          </cell>
          <cell r="C1105" t="str">
            <v>FX NORMUROD BOYMATOV FX NORMUROD BOYMATOV</v>
          </cell>
          <cell r="D1105">
            <v>348</v>
          </cell>
          <cell r="E1105">
            <v>39628</v>
          </cell>
          <cell r="F1105">
            <v>0</v>
          </cell>
          <cell r="G1105">
            <v>0</v>
          </cell>
          <cell r="H1105">
            <v>2876000</v>
          </cell>
        </row>
        <row r="1106">
          <cell r="A1106" t="str">
            <v>15613000304577494646</v>
          </cell>
          <cell r="B1106" t="str">
            <v> 15613000304577494646_ </v>
          </cell>
          <cell r="C1106" t="str">
            <v>"Hunarmand-kasanachi" унитар корхонаси ПТЗ кошида "Hunarmand-kasanachi" унитар корхонаси ПТЗ кошида</v>
          </cell>
          <cell r="D1106">
            <v>32</v>
          </cell>
          <cell r="E1106">
            <v>39660</v>
          </cell>
          <cell r="F1106">
            <v>0</v>
          </cell>
          <cell r="G1106">
            <v>177000</v>
          </cell>
          <cell r="H1106">
            <v>20666000</v>
          </cell>
        </row>
        <row r="1107">
          <cell r="A1107" t="str">
            <v>15613000404577638646</v>
          </cell>
          <cell r="B1107" t="str">
            <v> 15613000404577638646_ </v>
          </cell>
          <cell r="C1107" t="str">
            <v>"Каракалпак промсервис" ООО "Каракалпак промсервис" ООО</v>
          </cell>
          <cell r="D1107">
            <v>584</v>
          </cell>
          <cell r="E1107">
            <v>39658</v>
          </cell>
          <cell r="F1107">
            <v>0</v>
          </cell>
          <cell r="G1107">
            <v>0</v>
          </cell>
          <cell r="H1107">
            <v>11387100</v>
          </cell>
        </row>
        <row r="1108">
          <cell r="A1108" t="str">
            <v>15613000204577694646</v>
          </cell>
          <cell r="B1108" t="str">
            <v> 15613000204577694646_ </v>
          </cell>
          <cell r="C1108" t="str">
            <v>ООО "НОКИС ТАТИБАЕВ" ООО "НОКИС ТАТИБАЕВ"</v>
          </cell>
          <cell r="D1108">
            <v>584</v>
          </cell>
          <cell r="E1108">
            <v>39658</v>
          </cell>
          <cell r="F1108">
            <v>0</v>
          </cell>
          <cell r="G1108">
            <v>0</v>
          </cell>
          <cell r="H1108">
            <v>12129000.5</v>
          </cell>
        </row>
        <row r="1109">
          <cell r="A1109" t="str">
            <v>15613000804577741120</v>
          </cell>
          <cell r="B1109" t="str">
            <v> 15613000804577741120_ </v>
          </cell>
          <cell r="C1109" t="str">
            <v>Ризвоншох Камроншох фермер хужалиги Ризвоншох Камроншох фермер хужалиги</v>
          </cell>
          <cell r="D1109">
            <v>326</v>
          </cell>
          <cell r="E1109">
            <v>39566</v>
          </cell>
          <cell r="F1109">
            <v>0</v>
          </cell>
          <cell r="G1109">
            <v>0</v>
          </cell>
          <cell r="H1109">
            <v>30000000</v>
          </cell>
        </row>
        <row r="1110">
          <cell r="A1110" t="str">
            <v>15613000204577836666</v>
          </cell>
          <cell r="B1110" t="str">
            <v> 15613000204577836666_ </v>
          </cell>
          <cell r="C1110" t="str">
            <v>"Камол Кучкаров файзи" фермер хужалиги "Камол Кучкаров файзи" фермер хужалиги</v>
          </cell>
          <cell r="D1110">
            <v>496</v>
          </cell>
          <cell r="E1110">
            <v>39651</v>
          </cell>
          <cell r="F1110">
            <v>0</v>
          </cell>
          <cell r="G1110">
            <v>0</v>
          </cell>
          <cell r="H1110">
            <v>40000000</v>
          </cell>
        </row>
        <row r="1111">
          <cell r="A1111" t="str">
            <v>15613000904578440120</v>
          </cell>
          <cell r="B1111" t="str">
            <v> 15613000904578440120_ </v>
          </cell>
          <cell r="C1111" t="str">
            <v>ФХ "MAYDAXONIM GULANDON" ФХ "MAYDAXONIM GULANDON"</v>
          </cell>
          <cell r="D1111">
            <v>455</v>
          </cell>
          <cell r="E1111">
            <v>39637</v>
          </cell>
          <cell r="F1111">
            <v>0</v>
          </cell>
          <cell r="G1111">
            <v>0</v>
          </cell>
          <cell r="H1111">
            <v>24650000</v>
          </cell>
        </row>
        <row r="1112">
          <cell r="A1112" t="str">
            <v>15613000704578459666</v>
          </cell>
          <cell r="B1112" t="str">
            <v> 15613000704578459666_ </v>
          </cell>
          <cell r="C1112" t="str">
            <v>Ромитан Кургон Текс хусусий корхонаси Ромитан Кургон Текс хусусий корхонаси</v>
          </cell>
          <cell r="D1112">
            <v>110</v>
          </cell>
          <cell r="E1112">
            <v>39656</v>
          </cell>
          <cell r="F1112">
            <v>0</v>
          </cell>
          <cell r="G1112">
            <v>0</v>
          </cell>
          <cell r="H1112">
            <v>15116449.550000001</v>
          </cell>
        </row>
        <row r="1113">
          <cell r="A1113" t="str">
            <v>15613000904579280646</v>
          </cell>
          <cell r="B1113" t="str">
            <v> 15613000904579280646_ </v>
          </cell>
          <cell r="C1113" t="str">
            <v>Нусратжон Бокижон хусусий фирмаси Нусратжон Бокижон хусусий фирмаси</v>
          </cell>
          <cell r="D1113">
            <v>135</v>
          </cell>
          <cell r="E1113">
            <v>39660</v>
          </cell>
          <cell r="F1113">
            <v>26880000</v>
          </cell>
          <cell r="G1113">
            <v>0</v>
          </cell>
          <cell r="H1113">
            <v>26880000</v>
          </cell>
        </row>
        <row r="1114">
          <cell r="A1114" t="str">
            <v>15613000204579350646</v>
          </cell>
          <cell r="B1114" t="str">
            <v> 15613000204579350646_ </v>
          </cell>
          <cell r="C1114" t="str">
            <v>"AZIZA DILAFRUZ" tibbiyot - davolash xususiy markazi "AZIZA DILAFRUZ" tibbiyot - davolash xususiy markazi</v>
          </cell>
          <cell r="D1114">
            <v>342</v>
          </cell>
          <cell r="E1114">
            <v>39633</v>
          </cell>
          <cell r="F1114">
            <v>0</v>
          </cell>
          <cell r="G1114">
            <v>0</v>
          </cell>
          <cell r="H1114">
            <v>6771630</v>
          </cell>
        </row>
        <row r="1115">
          <cell r="A1115" t="str">
            <v>15613000504581546120</v>
          </cell>
          <cell r="B1115" t="str">
            <v> 15613000504581546120_ </v>
          </cell>
          <cell r="C1115" t="str">
            <v>Лутфулло Хосилот фермер хужалиги Лутфулло Хосилот фермер хужалиги</v>
          </cell>
          <cell r="D1115">
            <v>326</v>
          </cell>
          <cell r="E1115">
            <v>39566</v>
          </cell>
          <cell r="F1115">
            <v>0</v>
          </cell>
          <cell r="G1115">
            <v>0</v>
          </cell>
          <cell r="H1115">
            <v>25000000</v>
          </cell>
        </row>
        <row r="1116">
          <cell r="A1116" t="str">
            <v>15613000404581766646</v>
          </cell>
          <cell r="B1116" t="str">
            <v> 15613000404581766646_ </v>
          </cell>
          <cell r="C1116" t="str">
            <v>"Фориш_Ухум Транс" "Фориш_Ухум Транс"</v>
          </cell>
          <cell r="D1116">
            <v>144</v>
          </cell>
          <cell r="E1116">
            <v>39660</v>
          </cell>
          <cell r="F1116">
            <v>0</v>
          </cell>
          <cell r="G1116">
            <v>188000</v>
          </cell>
          <cell r="H1116">
            <v>17499665</v>
          </cell>
        </row>
        <row r="1117">
          <cell r="A1117" t="str">
            <v>15613000404582055666</v>
          </cell>
          <cell r="B1117" t="str">
            <v> 15613000404582055666_ </v>
          </cell>
          <cell r="C1117" t="str">
            <v>BEKKAMOV ODIL XALILOVICH FERMER XO'JALIGI BEKKAMOV ODIL XALILOVICH FERMER XO'JALIGI</v>
          </cell>
          <cell r="D1117">
            <v>361</v>
          </cell>
          <cell r="E1117">
            <v>39650</v>
          </cell>
          <cell r="F1117">
            <v>0</v>
          </cell>
          <cell r="G1117">
            <v>0</v>
          </cell>
          <cell r="H1117">
            <v>26350000</v>
          </cell>
        </row>
        <row r="1118">
          <cell r="A1118" t="str">
            <v>15613000004582260666</v>
          </cell>
          <cell r="B1118" t="str">
            <v> 15613000004582260666_ </v>
          </cell>
          <cell r="C1118" t="str">
            <v>BEKKAMOV XALIL BEKAMOVICH FERMER XO'JALIGI BEKKAMOV XALIL BEKAMOVICH FERMER XO'JALIGI</v>
          </cell>
          <cell r="D1118">
            <v>361</v>
          </cell>
          <cell r="E1118">
            <v>39653</v>
          </cell>
          <cell r="F1118">
            <v>0</v>
          </cell>
          <cell r="G1118">
            <v>0</v>
          </cell>
          <cell r="H1118">
            <v>26350000</v>
          </cell>
        </row>
        <row r="1119">
          <cell r="A1119" t="str">
            <v>15613000304583777646</v>
          </cell>
          <cell r="B1119" t="str">
            <v> 15613000304583777646_ </v>
          </cell>
          <cell r="C1119" t="str">
            <v>ХОРАЗМ АЛП ЖАМОЛ САВДО ХУСУСИЙ КОРХОНАСИ ХОРАЗМ АЛП ЖАМОЛ САВДО ХУСУСИЙ КОРХОНАСИ</v>
          </cell>
          <cell r="D1119">
            <v>570</v>
          </cell>
          <cell r="E1119">
            <v>39660</v>
          </cell>
          <cell r="F1119">
            <v>0</v>
          </cell>
          <cell r="G1119">
            <v>423000</v>
          </cell>
          <cell r="H1119">
            <v>13045300</v>
          </cell>
        </row>
        <row r="1120">
          <cell r="A1120" t="str">
            <v>15613000404584107646</v>
          </cell>
          <cell r="B1120" t="str">
            <v> 15613000404584107646_ </v>
          </cell>
          <cell r="C1120" t="str">
            <v>Тонг эгаси шамс хусусий корхонаси Тонг эгаси шамс хусусий корхонаси</v>
          </cell>
          <cell r="D1120">
            <v>78</v>
          </cell>
          <cell r="E1120">
            <v>39660</v>
          </cell>
          <cell r="F1120">
            <v>0</v>
          </cell>
          <cell r="G1120">
            <v>150000</v>
          </cell>
          <cell r="H1120">
            <v>34734575.799999997</v>
          </cell>
        </row>
        <row r="1121">
          <cell r="A1121" t="str">
            <v>15613000004584344202</v>
          </cell>
          <cell r="B1121" t="str">
            <v> 15613000004584344202_ </v>
          </cell>
          <cell r="C1121" t="str">
            <v>Бизнес Савдо Эргаш х-к Бизнес Савдо Эргаш х-к</v>
          </cell>
          <cell r="D1121">
            <v>473</v>
          </cell>
          <cell r="E1121">
            <v>39654</v>
          </cell>
          <cell r="F1121">
            <v>0</v>
          </cell>
          <cell r="G1121">
            <v>0</v>
          </cell>
          <cell r="H1121">
            <v>4448000</v>
          </cell>
        </row>
        <row r="1122">
          <cell r="A1122" t="str">
            <v>15613000704584896666</v>
          </cell>
          <cell r="B1122" t="str">
            <v> 15613000704584896666_ </v>
          </cell>
          <cell r="C1122" t="str">
            <v>"Гулзиба Рейм" ФХ "Гулзиба Рейм" ФХ</v>
          </cell>
          <cell r="D1122">
            <v>584</v>
          </cell>
          <cell r="E1122">
            <v>39659</v>
          </cell>
          <cell r="F1122">
            <v>0</v>
          </cell>
          <cell r="G1122">
            <v>0</v>
          </cell>
          <cell r="H1122">
            <v>23042159</v>
          </cell>
        </row>
        <row r="1123">
          <cell r="A1123" t="str">
            <v>15613000204585013001</v>
          </cell>
          <cell r="B1123" t="str">
            <v> 15613000204585013001_ </v>
          </cell>
          <cell r="C1123" t="str">
            <v>ФХ "Кибрай Исроилова Гулчехра" ФХ "Кибрай Исроилова Гулчехра"</v>
          </cell>
          <cell r="D1123">
            <v>467</v>
          </cell>
          <cell r="E1123">
            <v>39660</v>
          </cell>
          <cell r="F1123">
            <v>0</v>
          </cell>
          <cell r="G1123">
            <v>685200</v>
          </cell>
          <cell r="H1123">
            <v>13698615</v>
          </cell>
        </row>
        <row r="1124">
          <cell r="A1124" t="str">
            <v>15613000804585242666</v>
          </cell>
          <cell r="B1124" t="str">
            <v> 15613000804585242666_ </v>
          </cell>
          <cell r="C1124" t="str">
            <v>TILOV OCHILDIEV FERMER XO'JALIGI TILOV OCHILDIEV FERMER XO'JALIGI</v>
          </cell>
          <cell r="D1124">
            <v>361</v>
          </cell>
          <cell r="E1124">
            <v>39654</v>
          </cell>
          <cell r="F1124">
            <v>0</v>
          </cell>
          <cell r="G1124">
            <v>0</v>
          </cell>
          <cell r="H1124">
            <v>25659804.25</v>
          </cell>
        </row>
        <row r="1125">
          <cell r="A1125" t="str">
            <v>15613000604585570001</v>
          </cell>
          <cell r="B1125" t="str">
            <v> 15613000604585570001_ </v>
          </cell>
          <cell r="C1125" t="str">
            <v>Эргаш Икболи замини фермер хужалиги Эргаш Икболи замини фермер хужалиги</v>
          </cell>
          <cell r="D1125">
            <v>101</v>
          </cell>
          <cell r="E1125">
            <v>39629</v>
          </cell>
          <cell r="F1125">
            <v>0</v>
          </cell>
          <cell r="G1125">
            <v>0</v>
          </cell>
          <cell r="H1125">
            <v>26241345.850000001</v>
          </cell>
        </row>
        <row r="1126">
          <cell r="A1126" t="str">
            <v>15613000904587057666</v>
          </cell>
          <cell r="B1126" t="str">
            <v> 15613000904587057666_ </v>
          </cell>
          <cell r="C1126" t="str">
            <v>"ULUG'BEK AZIMBEK" fermer xo'jaligi "ULUG'BEK AZIMBEK" fermer xo'jaligi</v>
          </cell>
          <cell r="D1126">
            <v>342</v>
          </cell>
          <cell r="E1126">
            <v>39541</v>
          </cell>
          <cell r="F1126">
            <v>0</v>
          </cell>
          <cell r="G1126">
            <v>0</v>
          </cell>
          <cell r="H1126">
            <v>7000000</v>
          </cell>
        </row>
        <row r="1127">
          <cell r="A1127" t="str">
            <v>15613000904587274646</v>
          </cell>
          <cell r="B1127" t="str">
            <v> 15613000904587274646_ </v>
          </cell>
          <cell r="C1127" t="str">
            <v>"ADA FORTUNA NUKUS" Сынар карханасы "ADA FORTUNA NUKUS" Сынар карханасы</v>
          </cell>
          <cell r="D1127">
            <v>584</v>
          </cell>
          <cell r="E1127">
            <v>39660</v>
          </cell>
          <cell r="F1127">
            <v>0</v>
          </cell>
          <cell r="G1127">
            <v>482222</v>
          </cell>
          <cell r="H1127">
            <v>10902715.6</v>
          </cell>
        </row>
        <row r="1128">
          <cell r="A1128" t="str">
            <v>15613000304587399646</v>
          </cell>
          <cell r="B1128" t="str">
            <v> 15613000304587399646_ </v>
          </cell>
          <cell r="C1128" t="str">
            <v>"Нодирбек Нураддинов" МЧЖ "Нодирбек Нураддинов" МЧЖ</v>
          </cell>
          <cell r="D1128">
            <v>599</v>
          </cell>
          <cell r="E1128">
            <v>39652</v>
          </cell>
          <cell r="F1128">
            <v>0</v>
          </cell>
          <cell r="G1128">
            <v>0</v>
          </cell>
          <cell r="H1128">
            <v>3580000</v>
          </cell>
        </row>
        <row r="1129">
          <cell r="A1129" t="str">
            <v>15613000004587923646</v>
          </cell>
          <cell r="B1129" t="str">
            <v> 15613000004587923646_ </v>
          </cell>
          <cell r="C1129" t="str">
            <v>"ORBITA ELITA FAYZ" ХУСУСИЙ КОРХОНАСИ "ORBITA ELITA FAYZ" ХУСУСИЙ КОРХОНАСИ</v>
          </cell>
          <cell r="D1129">
            <v>496</v>
          </cell>
          <cell r="E1129">
            <v>39660</v>
          </cell>
          <cell r="F1129">
            <v>0</v>
          </cell>
          <cell r="G1129">
            <v>59878.87</v>
          </cell>
          <cell r="H1129">
            <v>5027921.13</v>
          </cell>
        </row>
        <row r="1130">
          <cell r="A1130" t="str">
            <v>15613000804587943646</v>
          </cell>
          <cell r="B1130" t="str">
            <v> 15613000804587943646_ </v>
          </cell>
          <cell r="C1130" t="str">
            <v>КОДИРОВ МИРЗАКОМИЛ ФАЙЗ САВДО Х.Ф КОДИРОВ МИРЗАКОМИЛ ФАЙЗ САВДО Х.Ф</v>
          </cell>
          <cell r="D1130">
            <v>496</v>
          </cell>
          <cell r="E1130">
            <v>39660</v>
          </cell>
          <cell r="F1130">
            <v>0</v>
          </cell>
          <cell r="G1130">
            <v>16000</v>
          </cell>
          <cell r="H1130">
            <v>4942630.38</v>
          </cell>
        </row>
        <row r="1131">
          <cell r="A1131" t="str">
            <v>15613000904588630001</v>
          </cell>
          <cell r="B1131" t="str">
            <v> 15613000904588630001_ </v>
          </cell>
          <cell r="C1131" t="str">
            <v>"Канлыкол агротаъминот" ФХ "Канлыкол агротаъминот" ФХ</v>
          </cell>
          <cell r="D1131">
            <v>584</v>
          </cell>
          <cell r="E1131">
            <v>39589</v>
          </cell>
          <cell r="F1131">
            <v>0</v>
          </cell>
          <cell r="G1131">
            <v>0</v>
          </cell>
          <cell r="H1131">
            <v>30599784</v>
          </cell>
        </row>
        <row r="1132">
          <cell r="A1132" t="str">
            <v>15613000504589252001</v>
          </cell>
          <cell r="B1132" t="str">
            <v> 15613000504589252001_ </v>
          </cell>
          <cell r="C1132" t="str">
            <v>ФХ Sherbek Sherzod Begzod omad ФХ Sherbek Sherzod Begzod omad</v>
          </cell>
          <cell r="D1132">
            <v>281</v>
          </cell>
          <cell r="E1132">
            <v>39474</v>
          </cell>
          <cell r="F1132">
            <v>0</v>
          </cell>
          <cell r="G1132">
            <v>0</v>
          </cell>
          <cell r="H1132">
            <v>2038944.79</v>
          </cell>
        </row>
        <row r="1133">
          <cell r="A1133" t="str">
            <v>15613000504589293002</v>
          </cell>
          <cell r="B1133" t="str">
            <v> 15613000504589293002_ </v>
          </cell>
          <cell r="C1133" t="str">
            <v>МЧММТП Yorlar Malikasi nuri ziyosi МЧММТП Yorlar Malikasi nuri ziyosi</v>
          </cell>
          <cell r="D1133">
            <v>1047</v>
          </cell>
          <cell r="E1133">
            <v>39659</v>
          </cell>
          <cell r="F1133">
            <v>0</v>
          </cell>
          <cell r="G1133">
            <v>0</v>
          </cell>
          <cell r="H1133">
            <v>18458685.079999998</v>
          </cell>
        </row>
        <row r="1134">
          <cell r="A1134" t="str">
            <v>15613000204590074646</v>
          </cell>
          <cell r="B1134" t="str">
            <v> 15613000204590074646_ </v>
          </cell>
          <cell r="C1134" t="str">
            <v>"Бектурди Хасан" хусусий корхонаси "Бектурди Хасан" хусусий корхонаси</v>
          </cell>
          <cell r="D1134">
            <v>549</v>
          </cell>
          <cell r="E1134">
            <v>39660</v>
          </cell>
          <cell r="F1134">
            <v>0</v>
          </cell>
          <cell r="G1134">
            <v>920000</v>
          </cell>
          <cell r="H1134">
            <v>33810000</v>
          </cell>
        </row>
        <row r="1135">
          <cell r="A1135" t="str">
            <v>15613000604590137001</v>
          </cell>
          <cell r="B1135" t="str">
            <v> 15613000604590137001_ </v>
          </cell>
          <cell r="C1135" t="str">
            <v>ФХ "TOJLI BURGUT" ФХ "TOJLI BURGUT"</v>
          </cell>
          <cell r="D1135">
            <v>455</v>
          </cell>
          <cell r="E1135">
            <v>39525</v>
          </cell>
          <cell r="F1135">
            <v>0</v>
          </cell>
          <cell r="G1135">
            <v>0</v>
          </cell>
          <cell r="H1135">
            <v>18088000</v>
          </cell>
        </row>
        <row r="1136">
          <cell r="A1136" t="str">
            <v>15613000204590231666</v>
          </cell>
          <cell r="B1136" t="str">
            <v> 15613000204590231666_ </v>
          </cell>
          <cell r="C1136" t="str">
            <v>Мухаммад Ганишер фермер хужалиги Мухаммад Ганишер фермер хужалиги</v>
          </cell>
          <cell r="D1136">
            <v>557</v>
          </cell>
          <cell r="E1136">
            <v>39609</v>
          </cell>
          <cell r="F1136">
            <v>0</v>
          </cell>
          <cell r="G1136">
            <v>0</v>
          </cell>
          <cell r="H1136">
            <v>19444676</v>
          </cell>
        </row>
        <row r="1137">
          <cell r="A1137" t="str">
            <v>15613000904590711646</v>
          </cell>
          <cell r="B1137" t="str">
            <v> 15613000904590711646_ </v>
          </cell>
          <cell r="C1137" t="str">
            <v>"АЗИЗ НАВБАХОР САВДО" ХУСУСИЙ КОРХОНАСИ "АЗИЗ НАВБАХОР САВДО" ХУСУСИЙ КОРХОНАСИ</v>
          </cell>
          <cell r="D1137">
            <v>496</v>
          </cell>
          <cell r="E1137">
            <v>39632</v>
          </cell>
          <cell r="F1137">
            <v>0</v>
          </cell>
          <cell r="G1137">
            <v>0</v>
          </cell>
          <cell r="H1137">
            <v>12080000</v>
          </cell>
        </row>
        <row r="1138">
          <cell r="A1138" t="str">
            <v>15613000104591427646</v>
          </cell>
          <cell r="B1138" t="str">
            <v> 15613000104591427646_ </v>
          </cell>
          <cell r="C1138" t="str">
            <v>"Абдулвоси Хасанхон" номли хусусий фирмаси "Абдулвоси Хасанхон" номли хусусий фирмаси</v>
          </cell>
          <cell r="D1138">
            <v>496</v>
          </cell>
          <cell r="E1138">
            <v>39629</v>
          </cell>
          <cell r="F1138">
            <v>0</v>
          </cell>
          <cell r="G1138">
            <v>0</v>
          </cell>
          <cell r="H1138">
            <v>4199957.53</v>
          </cell>
        </row>
        <row r="1139">
          <cell r="A1139" t="str">
            <v>15613000204592245666</v>
          </cell>
          <cell r="B1139" t="str">
            <v> 15613000204592245666_ </v>
          </cell>
          <cell r="C1139" t="str">
            <v>"Uch Og'ayni Said" fermer xo'galigi "Uch Og'ayni Said" fermer xo'galigi</v>
          </cell>
          <cell r="D1139">
            <v>326</v>
          </cell>
          <cell r="E1139">
            <v>39587</v>
          </cell>
          <cell r="F1139">
            <v>0</v>
          </cell>
          <cell r="G1139">
            <v>0</v>
          </cell>
          <cell r="H1139">
            <v>35475000</v>
          </cell>
        </row>
        <row r="1140">
          <cell r="A1140" t="str">
            <v>15613000404592606646</v>
          </cell>
          <cell r="B1140" t="str">
            <v> 15613000404592606646_ </v>
          </cell>
          <cell r="C1140" t="str">
            <v>FARXOD GOLD Х.К FARXOD GOLD Х.К</v>
          </cell>
          <cell r="D1140">
            <v>149</v>
          </cell>
          <cell r="E1140">
            <v>39657</v>
          </cell>
          <cell r="F1140">
            <v>0</v>
          </cell>
          <cell r="G1140">
            <v>0</v>
          </cell>
          <cell r="H1140">
            <v>14665378.279999999</v>
          </cell>
        </row>
        <row r="1141">
          <cell r="A1141" t="str">
            <v>15613000704592763656</v>
          </cell>
          <cell r="B1141" t="str">
            <v> 15613000704592763656_ </v>
          </cell>
          <cell r="C1141" t="str">
            <v>«Хайрулло савдо сервис» хусусий корхонаси «Хайрулло савдо сервис» хусусий корхонаси</v>
          </cell>
          <cell r="D1141">
            <v>260</v>
          </cell>
          <cell r="E1141">
            <v>39658</v>
          </cell>
          <cell r="F1141">
            <v>0</v>
          </cell>
          <cell r="G1141">
            <v>0</v>
          </cell>
          <cell r="H1141">
            <v>20622000</v>
          </cell>
        </row>
        <row r="1142">
          <cell r="A1142" t="str">
            <v>15613000504593177646</v>
          </cell>
          <cell r="B1142" t="str">
            <v> 15613000504593177646_ </v>
          </cell>
          <cell r="C1142" t="str">
            <v>"ФАЗИЛАТЛИ ДИЛ РОЗИ" хусусий корхона "ФАЗИЛАТЛИ ДИЛ РОЗИ" хусусий корхона</v>
          </cell>
          <cell r="D1142">
            <v>496</v>
          </cell>
          <cell r="E1142">
            <v>39535</v>
          </cell>
          <cell r="F1142">
            <v>0</v>
          </cell>
          <cell r="G1142">
            <v>0</v>
          </cell>
          <cell r="H1142">
            <v>5860000</v>
          </cell>
        </row>
        <row r="1143">
          <cell r="A1143" t="str">
            <v>15613000704593604202</v>
          </cell>
          <cell r="B1143" t="str">
            <v> 15613000704593604202_ </v>
          </cell>
          <cell r="C1143" t="str">
            <v>Хива Ваисжон Дойи фермер хужалиги Хива Ваисжон Дойи фермер хужалиги</v>
          </cell>
          <cell r="D1143">
            <v>578</v>
          </cell>
          <cell r="E1143">
            <v>39336</v>
          </cell>
          <cell r="F1143">
            <v>0</v>
          </cell>
          <cell r="G1143">
            <v>0</v>
          </cell>
          <cell r="H1143">
            <v>16950000</v>
          </cell>
        </row>
        <row r="1144">
          <cell r="A1144" t="str">
            <v>15613000904594082121</v>
          </cell>
          <cell r="B1144" t="str">
            <v> 15613000904594082121_ </v>
          </cell>
          <cell r="C1144" t="str">
            <v>МЧМ мтп Xaydarov Xurshid durdonasi nur МЧМ мтп Xaydarov Xurshid durdonasi nur</v>
          </cell>
          <cell r="D1144">
            <v>1047</v>
          </cell>
          <cell r="E1144">
            <v>39659</v>
          </cell>
          <cell r="F1144">
            <v>0</v>
          </cell>
          <cell r="G1144">
            <v>0</v>
          </cell>
          <cell r="H1144">
            <v>141131640.96000001</v>
          </cell>
        </row>
        <row r="1145">
          <cell r="A1145" t="str">
            <v>15613000804595963646</v>
          </cell>
          <cell r="B1145" t="str">
            <v> 15613000804595963646_ </v>
          </cell>
          <cell r="C1145" t="str">
            <v>КУКОНАХИЛ ДИЗАЙН СЕРВИС маъсулияти чекланган жамият КУКОНАХИЛ ДИЗАЙН СЕРВИС маъсулияти чекланган жамият</v>
          </cell>
          <cell r="D1145">
            <v>496</v>
          </cell>
          <cell r="E1145">
            <v>39623</v>
          </cell>
          <cell r="F1145">
            <v>0</v>
          </cell>
          <cell r="G1145">
            <v>0</v>
          </cell>
          <cell r="H1145">
            <v>16000000</v>
          </cell>
        </row>
        <row r="1146">
          <cell r="A1146" t="str">
            <v>15613000404596334120</v>
          </cell>
          <cell r="B1146" t="str">
            <v> 15613000404596334120_ </v>
          </cell>
          <cell r="C1146" t="str">
            <v>"MARFATHON RAHIMOVA" ФЕРМЕР ХУЖАЛИГИ "MARFATHON RAHIMOVA" ФЕРМЕР ХУЖАЛИГИ</v>
          </cell>
          <cell r="D1146">
            <v>32</v>
          </cell>
          <cell r="E1146">
            <v>39637</v>
          </cell>
          <cell r="F1146">
            <v>0</v>
          </cell>
          <cell r="G1146">
            <v>0</v>
          </cell>
          <cell r="H1146">
            <v>4000000</v>
          </cell>
        </row>
        <row r="1147">
          <cell r="A1147" t="str">
            <v>15613000804597389646</v>
          </cell>
          <cell r="B1147" t="str">
            <v> 15613000804597389646_ </v>
          </cell>
          <cell r="C1147" t="str">
            <v>"Shaxlo Gulandom Fayz" xususiy korxonasi "Shaxlo Gulandom Fayz" xususiy korxonasi</v>
          </cell>
          <cell r="D1147">
            <v>109</v>
          </cell>
          <cell r="E1147">
            <v>39660</v>
          </cell>
          <cell r="F1147">
            <v>0</v>
          </cell>
          <cell r="G1147">
            <v>171000</v>
          </cell>
          <cell r="H1147">
            <v>4108996.01</v>
          </cell>
        </row>
        <row r="1148">
          <cell r="A1148" t="str">
            <v>15613000604598590666</v>
          </cell>
          <cell r="B1148" t="str">
            <v> 15613000604598590666_ </v>
          </cell>
          <cell r="C1148" t="str">
            <v>"Умида Киличева Замини" фх "Умида Киличева Замини" фх</v>
          </cell>
          <cell r="D1148">
            <v>109</v>
          </cell>
          <cell r="E1148">
            <v>39660</v>
          </cell>
          <cell r="F1148">
            <v>0</v>
          </cell>
          <cell r="G1148">
            <v>78000</v>
          </cell>
          <cell r="H1148">
            <v>1831724</v>
          </cell>
        </row>
        <row r="1149">
          <cell r="A1149" t="str">
            <v>15613000704598636646</v>
          </cell>
          <cell r="B1149" t="str">
            <v> 15613000704598636646_ </v>
          </cell>
          <cell r="C1149" t="str">
            <v>"Содик Асад Мезон" хусусий корхонаси "Содик Асад Мезон" хусусий корхонаси</v>
          </cell>
          <cell r="D1149">
            <v>496</v>
          </cell>
          <cell r="E1149">
            <v>39658</v>
          </cell>
          <cell r="F1149">
            <v>0</v>
          </cell>
          <cell r="G1149">
            <v>0</v>
          </cell>
          <cell r="H1149">
            <v>2020477.68</v>
          </cell>
        </row>
        <row r="1150">
          <cell r="A1150" t="str">
            <v>15613000204598771666</v>
          </cell>
          <cell r="B1150" t="str">
            <v> 15613000204598771666_ </v>
          </cell>
          <cell r="C1150" t="str">
            <v>"Чувиллок шамоли" хусусий фирмаси "Чувиллок шамоли" хусусий фирмаси</v>
          </cell>
          <cell r="D1150">
            <v>144</v>
          </cell>
          <cell r="E1150">
            <v>39656</v>
          </cell>
          <cell r="F1150">
            <v>0</v>
          </cell>
          <cell r="G1150">
            <v>0</v>
          </cell>
          <cell r="H1150">
            <v>17699800</v>
          </cell>
        </row>
        <row r="1151">
          <cell r="A1151" t="str">
            <v>15613000904599504656</v>
          </cell>
          <cell r="B1151" t="str">
            <v> 15613000904599504656_ </v>
          </cell>
          <cell r="C1151" t="str">
            <v>Асир Инвест Нукус МЧЖ Асир Инвест Нукус МЧЖ</v>
          </cell>
          <cell r="D1151">
            <v>620</v>
          </cell>
          <cell r="E1151">
            <v>39660</v>
          </cell>
          <cell r="F1151">
            <v>0</v>
          </cell>
          <cell r="G1151">
            <v>605000</v>
          </cell>
          <cell r="H1151">
            <v>19871072</v>
          </cell>
        </row>
        <row r="1152">
          <cell r="A1152" t="str">
            <v>15613000704600118646</v>
          </cell>
          <cell r="B1152" t="str">
            <v> 15613000704600118646_ </v>
          </cell>
          <cell r="C1152" t="str">
            <v>"Окшом таровати файзи" хусусий корхонаси "Окшом таровати файзи" хусусий корхонаси</v>
          </cell>
          <cell r="D1152">
            <v>496</v>
          </cell>
          <cell r="E1152">
            <v>39612</v>
          </cell>
          <cell r="F1152">
            <v>0</v>
          </cell>
          <cell r="G1152">
            <v>0</v>
          </cell>
          <cell r="H1152">
            <v>7220400</v>
          </cell>
        </row>
        <row r="1153">
          <cell r="A1153" t="str">
            <v>15613000904600128646</v>
          </cell>
          <cell r="B1153" t="str">
            <v> 15613000904600128646_ </v>
          </cell>
          <cell r="C1153" t="str">
            <v>"Мутабархон Кодирова ЗИЁ" хусуси йкорхонаси "Мутабархон Кодирова ЗИЁ" хусуси йкорхонаси</v>
          </cell>
          <cell r="D1153">
            <v>496</v>
          </cell>
          <cell r="E1153">
            <v>39660</v>
          </cell>
          <cell r="F1153">
            <v>0</v>
          </cell>
          <cell r="G1153">
            <v>178000</v>
          </cell>
          <cell r="H1153">
            <v>6666245.9199999999</v>
          </cell>
        </row>
        <row r="1154">
          <cell r="A1154" t="str">
            <v>15613000604601468646</v>
          </cell>
          <cell r="B1154" t="str">
            <v> 15613000604601468646_ </v>
          </cell>
          <cell r="C1154" t="str">
            <v>БЕРДИМУРОД ЖАХОНГИР НОДИРАБЕГИМ Х.К БЕРДИМУРОД ЖАХОНГИР НОДИРАБЕГИМ Х.К</v>
          </cell>
          <cell r="D1154">
            <v>338</v>
          </cell>
          <cell r="E1154">
            <v>39659</v>
          </cell>
          <cell r="F1154">
            <v>0</v>
          </cell>
          <cell r="G1154">
            <v>0</v>
          </cell>
          <cell r="H1154">
            <v>6363640</v>
          </cell>
        </row>
        <row r="1155">
          <cell r="A1155" t="str">
            <v>15613000004601972646</v>
          </cell>
          <cell r="B1155" t="str">
            <v> 15613000004601972646_ </v>
          </cell>
          <cell r="C1155" t="str">
            <v>ФЕРГАНА ПРЕССТИЖ МЕБЕЛЬ ХК ФЕРГАНА ПРЕССТИЖ МЕБЕЛЬ ХК</v>
          </cell>
          <cell r="D1155">
            <v>496</v>
          </cell>
          <cell r="E1155">
            <v>39659</v>
          </cell>
          <cell r="F1155">
            <v>0</v>
          </cell>
          <cell r="G1155">
            <v>0</v>
          </cell>
          <cell r="H1155">
            <v>25832001</v>
          </cell>
        </row>
        <row r="1156">
          <cell r="A1156" t="str">
            <v>15613000404602441646</v>
          </cell>
          <cell r="B1156" t="str">
            <v> 15613000404602441646_ </v>
          </cell>
          <cell r="C1156" t="str">
            <v>Мехриддин гиё омад хусусий корхонси Мехриддин гиё омад хусусий корхонси</v>
          </cell>
          <cell r="D1156">
            <v>101</v>
          </cell>
          <cell r="E1156">
            <v>39568</v>
          </cell>
          <cell r="F1156">
            <v>0</v>
          </cell>
          <cell r="G1156">
            <v>0</v>
          </cell>
          <cell r="H1156">
            <v>10000000</v>
          </cell>
        </row>
        <row r="1157">
          <cell r="A1157" t="str">
            <v>15613000704605316646</v>
          </cell>
          <cell r="B1157" t="str">
            <v> 15613000704605316646_ </v>
          </cell>
          <cell r="C1157" t="str">
            <v>ГАЙБУЛЛА ШУКУРОВИЧ КТХИЧСТФ ГАЙБУЛЛА ШУКУРОВИЧ КТХИЧСТФ</v>
          </cell>
          <cell r="D1157">
            <v>384</v>
          </cell>
          <cell r="E1157">
            <v>39609</v>
          </cell>
          <cell r="F1157">
            <v>0</v>
          </cell>
          <cell r="G1157">
            <v>0</v>
          </cell>
          <cell r="H1157">
            <v>18250000</v>
          </cell>
        </row>
        <row r="1158">
          <cell r="A1158" t="str">
            <v>15613000904605513646</v>
          </cell>
          <cell r="B1158" t="str">
            <v> 15613000904605513646_ </v>
          </cell>
          <cell r="C1158" t="str">
            <v>Шоди Шифо Омад Сервис хусусий фирмаси Шоди Шифо Омад Сервис хусусий фирмаси</v>
          </cell>
          <cell r="D1158">
            <v>301</v>
          </cell>
          <cell r="E1158">
            <v>39660</v>
          </cell>
          <cell r="F1158">
            <v>0</v>
          </cell>
          <cell r="G1158">
            <v>101928.08</v>
          </cell>
          <cell r="H1158">
            <v>4633086.03</v>
          </cell>
        </row>
        <row r="1159">
          <cell r="A1159" t="str">
            <v>15613000904605800666</v>
          </cell>
          <cell r="B1159" t="str">
            <v> 15613000904605800666_ </v>
          </cell>
          <cell r="C1159" t="str">
            <v>"Асадбек-Нукус" ФХ "Асадбек-Нукус" ФХ</v>
          </cell>
          <cell r="D1159">
            <v>584</v>
          </cell>
          <cell r="E1159">
            <v>39658</v>
          </cell>
          <cell r="F1159">
            <v>0</v>
          </cell>
          <cell r="G1159">
            <v>0</v>
          </cell>
          <cell r="H1159">
            <v>27227090.899999999</v>
          </cell>
        </row>
        <row r="1160">
          <cell r="A1160" t="str">
            <v>15613000504605813120</v>
          </cell>
          <cell r="B1160" t="str">
            <v> 15613000504605813120_ </v>
          </cell>
          <cell r="C1160" t="str">
            <v>Firdavs Shakar FX Firdavs Shakar FX</v>
          </cell>
          <cell r="D1160">
            <v>376</v>
          </cell>
          <cell r="E1160">
            <v>39650</v>
          </cell>
          <cell r="F1160">
            <v>0</v>
          </cell>
          <cell r="G1160">
            <v>0</v>
          </cell>
          <cell r="H1160">
            <v>136500000</v>
          </cell>
        </row>
        <row r="1161">
          <cell r="A1161" t="str">
            <v>15613000004606167646</v>
          </cell>
          <cell r="B1161" t="str">
            <v> 15613000004606167646_ </v>
          </cell>
          <cell r="C1161" t="str">
            <v>"Хоразм Мукаддас маскан"маъсулияти чекланган жамият "Хоразм Мукаддас маскан"маъсулияти чекланган жамият</v>
          </cell>
          <cell r="D1161">
            <v>549</v>
          </cell>
          <cell r="E1161">
            <v>39656</v>
          </cell>
          <cell r="F1161">
            <v>0</v>
          </cell>
          <cell r="G1161">
            <v>0</v>
          </cell>
          <cell r="H1161">
            <v>19391000</v>
          </cell>
        </row>
        <row r="1162">
          <cell r="A1162" t="str">
            <v>15613000604606776120</v>
          </cell>
          <cell r="B1162" t="str">
            <v> 15613000604606776120_ </v>
          </cell>
          <cell r="C1162" t="str">
            <v>"КАЛАНДАРОВ АНВАРЖОН ФАХРИ" фермер хужалиги "КАЛАНДАРОВ АНВАРЖОН ФАХРИ" фермер хужалиги</v>
          </cell>
          <cell r="D1162">
            <v>41</v>
          </cell>
          <cell r="E1162">
            <v>39626</v>
          </cell>
          <cell r="F1162">
            <v>0</v>
          </cell>
          <cell r="G1162">
            <v>0</v>
          </cell>
          <cell r="H1162">
            <v>3150000</v>
          </cell>
        </row>
        <row r="1163">
          <cell r="A1163" t="str">
            <v>15613000304607005120</v>
          </cell>
          <cell r="B1163" t="str">
            <v> 15613000304607005120_ </v>
          </cell>
          <cell r="C1163" t="str">
            <v>Бобур Маъмур Тургунбоев ф.х Бобур Маъмур Тургунбоев ф.х</v>
          </cell>
          <cell r="D1163">
            <v>250</v>
          </cell>
          <cell r="E1163">
            <v>39647</v>
          </cell>
          <cell r="F1163">
            <v>0</v>
          </cell>
          <cell r="G1163">
            <v>0</v>
          </cell>
          <cell r="H1163">
            <v>3096000</v>
          </cell>
        </row>
        <row r="1164">
          <cell r="A1164" t="str">
            <v>15613000904607272646</v>
          </cell>
          <cell r="B1164" t="str">
            <v> 15613000904607272646_ </v>
          </cell>
          <cell r="C1164" t="str">
            <v>"Jumaeva Dilorom Kenjaevna"xususiy korxonasi "Jumaeva Dilorom Kenjaevna"xususiy korxonasi</v>
          </cell>
          <cell r="D1164">
            <v>109</v>
          </cell>
          <cell r="E1164">
            <v>39604</v>
          </cell>
          <cell r="F1164">
            <v>0</v>
          </cell>
          <cell r="G1164">
            <v>0</v>
          </cell>
          <cell r="H1164">
            <v>1725531</v>
          </cell>
        </row>
        <row r="1165">
          <cell r="A1165" t="str">
            <v>15613000304607787646</v>
          </cell>
          <cell r="B1165" t="str">
            <v> 15613000304607787646_ </v>
          </cell>
          <cell r="C1165" t="str">
            <v>Эверест Миллениум маъсулияти чекланган жамияти Эверест Миллениум маъсулияти чекланган жамияти</v>
          </cell>
          <cell r="D1165">
            <v>78</v>
          </cell>
          <cell r="E1165">
            <v>39629</v>
          </cell>
          <cell r="F1165">
            <v>0</v>
          </cell>
          <cell r="G1165">
            <v>0</v>
          </cell>
          <cell r="H1165">
            <v>8671920.4800000004</v>
          </cell>
        </row>
        <row r="1166">
          <cell r="A1166" t="str">
            <v>15613000204608598646</v>
          </cell>
          <cell r="B1166" t="str">
            <v> 15613000204608598646_ </v>
          </cell>
          <cell r="C1166" t="str">
            <v>ТОШ-КОНИ ХАЗИНА ХФ ТОШ-КОНИ ХАЗИНА ХФ</v>
          </cell>
          <cell r="D1166">
            <v>496</v>
          </cell>
          <cell r="E1166">
            <v>39612</v>
          </cell>
          <cell r="F1166">
            <v>0</v>
          </cell>
          <cell r="G1166">
            <v>0</v>
          </cell>
          <cell r="H1166">
            <v>11600004</v>
          </cell>
        </row>
        <row r="1167">
          <cell r="A1167" t="str">
            <v>15613000804609030645</v>
          </cell>
          <cell r="B1167" t="str">
            <v> 15613000804609030645_ </v>
          </cell>
          <cell r="C1167" t="str">
            <v>Спектра Дент хусусий корхонаси Спектра Дент хусусий корхонаси</v>
          </cell>
          <cell r="D1167">
            <v>578</v>
          </cell>
          <cell r="E1167">
            <v>39659</v>
          </cell>
          <cell r="F1167">
            <v>0</v>
          </cell>
          <cell r="G1167">
            <v>0</v>
          </cell>
          <cell r="H1167">
            <v>10833195.869999999</v>
          </cell>
        </row>
        <row r="1168">
          <cell r="A1168" t="str">
            <v>15613000404610291646</v>
          </cell>
          <cell r="B1168" t="str">
            <v> 15613000404610291646_ </v>
          </cell>
          <cell r="C1168" t="str">
            <v>ХК " ИДЕАЛ СТОМ КЛИНИК " ХК " ИДЕАЛ СТОМ КЛИНИК "</v>
          </cell>
          <cell r="D1168">
            <v>467</v>
          </cell>
          <cell r="E1168">
            <v>39657</v>
          </cell>
          <cell r="F1168">
            <v>0</v>
          </cell>
          <cell r="G1168">
            <v>0</v>
          </cell>
          <cell r="H1168">
            <v>14181212.6</v>
          </cell>
        </row>
        <row r="1169">
          <cell r="A1169" t="str">
            <v>15613000804610556646</v>
          </cell>
          <cell r="B1169" t="str">
            <v> 15613000804610556646_ </v>
          </cell>
          <cell r="C1169" t="str">
            <v>Талисобун мовий осмон х\ф Талисобун мовий осмон х\ф</v>
          </cell>
          <cell r="D1169">
            <v>100</v>
          </cell>
          <cell r="E1169">
            <v>39639</v>
          </cell>
          <cell r="F1169">
            <v>0</v>
          </cell>
          <cell r="G1169">
            <v>0</v>
          </cell>
          <cell r="H1169">
            <v>8596000</v>
          </cell>
        </row>
        <row r="1170">
          <cell r="A1170" t="str">
            <v>15613000404610980656</v>
          </cell>
          <cell r="B1170" t="str">
            <v> 15613000404610980656_ </v>
          </cell>
          <cell r="C1170" t="str">
            <v>Хива Дента Сервис хусусий корхонаси Хива Дента Сервис хусусий корхонаси</v>
          </cell>
          <cell r="D1170">
            <v>578</v>
          </cell>
          <cell r="E1170">
            <v>39660</v>
          </cell>
          <cell r="F1170">
            <v>0</v>
          </cell>
          <cell r="G1170">
            <v>398000</v>
          </cell>
          <cell r="H1170">
            <v>29032000</v>
          </cell>
        </row>
        <row r="1171">
          <cell r="A1171" t="str">
            <v>15613000604611079646</v>
          </cell>
          <cell r="B1171" t="str">
            <v> 15613000604611079646_ </v>
          </cell>
          <cell r="C1171" t="str">
            <v>"АЛ ФАЙЗ ТАРОВАТИ" хусусий корхонаси "АЛ ФАЙЗ ТАРОВАТИ" хусусий корхонаси</v>
          </cell>
          <cell r="D1171">
            <v>496</v>
          </cell>
          <cell r="E1171">
            <v>39659</v>
          </cell>
          <cell r="F1171">
            <v>0</v>
          </cell>
          <cell r="G1171">
            <v>0</v>
          </cell>
          <cell r="H1171">
            <v>8884000</v>
          </cell>
        </row>
        <row r="1172">
          <cell r="A1172" t="str">
            <v>15613000804611380646</v>
          </cell>
          <cell r="B1172" t="str">
            <v> 15613000804611380646_ </v>
          </cell>
          <cell r="C1172" t="str">
            <v>"TRAST GOLD PLUS" хусусий корхонаси "TRAST GOLD PLUS" хусусий корхонаси</v>
          </cell>
          <cell r="D1172">
            <v>496</v>
          </cell>
          <cell r="E1172">
            <v>39652</v>
          </cell>
          <cell r="F1172">
            <v>0</v>
          </cell>
          <cell r="G1172">
            <v>0</v>
          </cell>
          <cell r="H1172">
            <v>18330000</v>
          </cell>
        </row>
        <row r="1173">
          <cell r="A1173" t="str">
            <v>15613000004611660646</v>
          </cell>
          <cell r="B1173" t="str">
            <v> 15613000004611660646_ </v>
          </cell>
          <cell r="C1173" t="str">
            <v>"Nozima Nixoli" ishlab chiqarish va xizmat ko'rsatish xususiy firmasi "Nozima Nixoli" ishlab chiqarish va xizmat ko'rsatish xususiy firmasi</v>
          </cell>
          <cell r="D1173">
            <v>326</v>
          </cell>
          <cell r="E1173">
            <v>39629</v>
          </cell>
          <cell r="F1173">
            <v>0</v>
          </cell>
          <cell r="G1173">
            <v>0</v>
          </cell>
          <cell r="H1173">
            <v>20410000</v>
          </cell>
        </row>
        <row r="1174">
          <cell r="A1174" t="str">
            <v>15613000404611929646</v>
          </cell>
          <cell r="B1174" t="str">
            <v> 15613000404611929646_ </v>
          </cell>
          <cell r="C1174" t="str">
            <v>"Нем Хур Дизайн" маьсулияти чекланган жамият "Нем Хур Дизайн" маьсулияти чекланган жамият</v>
          </cell>
          <cell r="D1174">
            <v>152</v>
          </cell>
          <cell r="E1174">
            <v>39598</v>
          </cell>
          <cell r="F1174">
            <v>0</v>
          </cell>
          <cell r="G1174">
            <v>0</v>
          </cell>
          <cell r="H1174">
            <v>12794117.640000001</v>
          </cell>
        </row>
        <row r="1175">
          <cell r="A1175" t="str">
            <v>15613000504612522646</v>
          </cell>
          <cell r="B1175" t="str">
            <v> 15613000504612522646_ </v>
          </cell>
          <cell r="C1175" t="str">
            <v>Жушкин ранг сервис хусусий корхонаси Жушкин ранг сервис хусусий корхонаси</v>
          </cell>
          <cell r="D1175">
            <v>101</v>
          </cell>
          <cell r="E1175">
            <v>39637</v>
          </cell>
          <cell r="F1175">
            <v>0</v>
          </cell>
          <cell r="G1175">
            <v>0</v>
          </cell>
          <cell r="H1175">
            <v>8888200</v>
          </cell>
        </row>
        <row r="1176">
          <cell r="A1176" t="str">
            <v>15613000104613996646</v>
          </cell>
          <cell r="B1176" t="str">
            <v> 15613000104613996646_ </v>
          </cell>
          <cell r="C1176" t="str">
            <v>ХК " UMIDA MUZAFFAR SAVDO " ХК " UMIDA MUZAFFAR SAVDO "</v>
          </cell>
          <cell r="D1176">
            <v>467</v>
          </cell>
          <cell r="E1176">
            <v>39654</v>
          </cell>
          <cell r="F1176">
            <v>0</v>
          </cell>
          <cell r="G1176">
            <v>0</v>
          </cell>
          <cell r="H1176">
            <v>6059852</v>
          </cell>
        </row>
        <row r="1177">
          <cell r="A1177" t="str">
            <v>15613000604615385646</v>
          </cell>
          <cell r="B1177" t="str">
            <v> 15613000604615385646_ </v>
          </cell>
          <cell r="C1177" t="str">
            <v>Жалол Жавохир хусусий корхонаси Жалол Жавохир хусусий корхонаси</v>
          </cell>
          <cell r="D1177">
            <v>198</v>
          </cell>
          <cell r="E1177">
            <v>39650</v>
          </cell>
          <cell r="F1177">
            <v>0</v>
          </cell>
          <cell r="G1177">
            <v>0</v>
          </cell>
          <cell r="H1177">
            <v>3833000</v>
          </cell>
        </row>
        <row r="1178">
          <cell r="A1178" t="str">
            <v>15613000004616252646</v>
          </cell>
          <cell r="B1178" t="str">
            <v> 15613000004616252646_ </v>
          </cell>
          <cell r="C1178" t="str">
            <v>"Yasen servis" маьсулияти чекланган жамият "Yasen servis" маьсулияти чекланган жамият</v>
          </cell>
          <cell r="D1178">
            <v>152</v>
          </cell>
          <cell r="E1178">
            <v>39639</v>
          </cell>
          <cell r="F1178">
            <v>0</v>
          </cell>
          <cell r="G1178">
            <v>0</v>
          </cell>
          <cell r="H1178">
            <v>19230769.199999999</v>
          </cell>
        </row>
        <row r="1179">
          <cell r="A1179" t="str">
            <v>15613000904616600646</v>
          </cell>
          <cell r="B1179" t="str">
            <v> 15613000904616600646_ </v>
          </cell>
          <cell r="C1179" t="str">
            <v>РАВШОНДОВУДТРАНС МЧЖ РАВШОНДОВУДТРАНС МЧЖ</v>
          </cell>
          <cell r="D1179">
            <v>570</v>
          </cell>
          <cell r="E1179">
            <v>39660</v>
          </cell>
          <cell r="F1179">
            <v>0</v>
          </cell>
          <cell r="G1179">
            <v>686476.08</v>
          </cell>
          <cell r="H1179">
            <v>17240331.920000002</v>
          </cell>
        </row>
        <row r="1180">
          <cell r="A1180" t="str">
            <v>15613000604617419646</v>
          </cell>
          <cell r="B1180" t="str">
            <v> 15613000604617419646_ </v>
          </cell>
          <cell r="C1180" t="str">
            <v>ГАНЖА ВАЛИ ШИРИНЛИКЛАРИ ХУСУСИЙ КОРХОНАСИ ГАНЖА ВАЛИ ШИРИНЛИКЛАРИ ХУСУСИЙ КОРХОНАСИ</v>
          </cell>
          <cell r="D1180">
            <v>570</v>
          </cell>
          <cell r="E1180">
            <v>39568</v>
          </cell>
          <cell r="F1180">
            <v>0</v>
          </cell>
          <cell r="G1180">
            <v>0</v>
          </cell>
          <cell r="H1180">
            <v>37000000</v>
          </cell>
        </row>
        <row r="1181">
          <cell r="A1181" t="str">
            <v>15613000104617478646</v>
          </cell>
          <cell r="B1181" t="str">
            <v> 15613000104617478646_ </v>
          </cell>
          <cell r="C1181" t="str">
            <v>"Фаргона Алмаз" хусусий корхонаси "Фаргона Алмаз" хусусий корхонаси</v>
          </cell>
          <cell r="D1181">
            <v>496</v>
          </cell>
          <cell r="E1181">
            <v>39477</v>
          </cell>
          <cell r="F1181">
            <v>0</v>
          </cell>
          <cell r="G1181">
            <v>0</v>
          </cell>
          <cell r="H1181">
            <v>11900000</v>
          </cell>
        </row>
        <row r="1182">
          <cell r="A1182" t="str">
            <v>15613000004617770001</v>
          </cell>
          <cell r="B1182" t="str">
            <v> 15613000004617770001_ </v>
          </cell>
          <cell r="C1182" t="str">
            <v>МуртазоСаид чорбоги ф\х МуртазоСаид чорбоги ф\х</v>
          </cell>
          <cell r="D1182">
            <v>100</v>
          </cell>
          <cell r="E1182">
            <v>39595</v>
          </cell>
          <cell r="F1182">
            <v>0</v>
          </cell>
          <cell r="G1182">
            <v>0</v>
          </cell>
          <cell r="H1182">
            <v>22330000</v>
          </cell>
        </row>
        <row r="1183">
          <cell r="A1183" t="str">
            <v>15613000304617930646</v>
          </cell>
          <cell r="B1183" t="str">
            <v> 15613000304617930646_ </v>
          </cell>
          <cell r="C1183" t="str">
            <v>Асилбек Самарканд Нури х-к Асилбек Самарканд Нури х-к</v>
          </cell>
          <cell r="D1183">
            <v>266</v>
          </cell>
          <cell r="E1183">
            <v>39653</v>
          </cell>
          <cell r="F1183">
            <v>0</v>
          </cell>
          <cell r="G1183">
            <v>0</v>
          </cell>
          <cell r="H1183">
            <v>14137586.689999999</v>
          </cell>
        </row>
        <row r="1184">
          <cell r="A1184" t="str">
            <v>15613000804618790646</v>
          </cell>
          <cell r="B1184" t="str">
            <v> 15613000804618790646_ </v>
          </cell>
          <cell r="C1184" t="str">
            <v>КОМИЛ САХОВАТИ шуъба корхонаси КОМИЛ САХОВАТИ шуъба корхонаси</v>
          </cell>
          <cell r="D1184">
            <v>496</v>
          </cell>
          <cell r="E1184">
            <v>39659</v>
          </cell>
          <cell r="F1184">
            <v>0</v>
          </cell>
          <cell r="G1184">
            <v>0</v>
          </cell>
          <cell r="H1184">
            <v>7221000</v>
          </cell>
        </row>
        <row r="1185">
          <cell r="A1185" t="str">
            <v>15613000904619420656</v>
          </cell>
          <cell r="B1185" t="str">
            <v> 15613000904619420656_ </v>
          </cell>
          <cell r="C1185" t="str">
            <v>Кушаев Раим Хссусий кархонаси Кушаев Раим Хссусий кархонаси</v>
          </cell>
          <cell r="D1185">
            <v>620</v>
          </cell>
          <cell r="E1185">
            <v>39415</v>
          </cell>
          <cell r="F1185">
            <v>0</v>
          </cell>
          <cell r="G1185">
            <v>0</v>
          </cell>
          <cell r="H1185">
            <v>30000000</v>
          </cell>
        </row>
        <row r="1186">
          <cell r="A1186" t="str">
            <v>15613000404619731646</v>
          </cell>
          <cell r="B1186" t="str">
            <v> 15613000404619731646_ </v>
          </cell>
          <cell r="C1186" t="str">
            <v>"Baxrom Avto Servis"xk "Baxrom Avto Servis"xk</v>
          </cell>
          <cell r="D1186">
            <v>483</v>
          </cell>
          <cell r="E1186">
            <v>39650</v>
          </cell>
          <cell r="F1186">
            <v>0</v>
          </cell>
          <cell r="G1186">
            <v>0</v>
          </cell>
          <cell r="H1186">
            <v>7674708</v>
          </cell>
        </row>
        <row r="1187">
          <cell r="A1187" t="str">
            <v>15613000804621824646</v>
          </cell>
          <cell r="B1187" t="str">
            <v> 15613000804621824646_ </v>
          </cell>
          <cell r="C1187" t="str">
            <v>АББОСБЕК-КАМРОНБЕК Х.К АББОСБЕК-КАМРОНБЕК Х.К</v>
          </cell>
          <cell r="D1187">
            <v>149</v>
          </cell>
          <cell r="E1187">
            <v>39660</v>
          </cell>
          <cell r="F1187">
            <v>0</v>
          </cell>
          <cell r="G1187">
            <v>715000</v>
          </cell>
          <cell r="H1187">
            <v>24112000</v>
          </cell>
        </row>
        <row r="1188">
          <cell r="A1188" t="str">
            <v>15613000304622213646</v>
          </cell>
          <cell r="B1188" t="str">
            <v> 15613000304622213646_ </v>
          </cell>
          <cell r="C1188" t="str">
            <v>"Xusnora Plyus Yuksalish" xk "Xusnora Plyus Yuksalish" xk</v>
          </cell>
          <cell r="D1188">
            <v>483</v>
          </cell>
          <cell r="E1188">
            <v>39643</v>
          </cell>
          <cell r="F1188">
            <v>0</v>
          </cell>
          <cell r="G1188">
            <v>0</v>
          </cell>
          <cell r="H1188">
            <v>17149997</v>
          </cell>
        </row>
        <row r="1189">
          <cell r="A1189" t="str">
            <v>15613000004624690646</v>
          </cell>
          <cell r="B1189" t="str">
            <v> 15613000004624690646_ </v>
          </cell>
          <cell r="C1189" t="str">
            <v>Маргилон Афсонаси хусусий корхонаси Маргилон Афсонаси хусусий корхонаси</v>
          </cell>
          <cell r="D1189">
            <v>496</v>
          </cell>
          <cell r="E1189">
            <v>39631</v>
          </cell>
          <cell r="F1189">
            <v>0</v>
          </cell>
          <cell r="G1189">
            <v>0</v>
          </cell>
          <cell r="H1189">
            <v>3149669.34</v>
          </cell>
        </row>
        <row r="1190">
          <cell r="A1190" t="str">
            <v>15613000904625550646</v>
          </cell>
          <cell r="B1190" t="str">
            <v> 15613000904625550646_ </v>
          </cell>
          <cell r="C1190" t="str">
            <v>АКРОМ ФАРЗОНА ЛЮКС ХУСУСИЙ КОРХОНАСИ АКРОМ ФАРЗОНА ЛЮКС ХУСУСИЙ КОРХОНАСИ</v>
          </cell>
          <cell r="D1190">
            <v>570</v>
          </cell>
          <cell r="E1190">
            <v>39657</v>
          </cell>
          <cell r="F1190">
            <v>0</v>
          </cell>
          <cell r="G1190">
            <v>0</v>
          </cell>
          <cell r="H1190">
            <v>27725000</v>
          </cell>
        </row>
        <row r="1191">
          <cell r="A1191" t="str">
            <v>15613000704625590646</v>
          </cell>
          <cell r="B1191" t="str">
            <v> 15613000704625590646_ </v>
          </cell>
          <cell r="C1191" t="str">
            <v>ХК "QO'SHBOY BARAKA" ХК "QO'SHBOY BARAKA"</v>
          </cell>
          <cell r="D1191">
            <v>455</v>
          </cell>
          <cell r="E1191">
            <v>39644</v>
          </cell>
          <cell r="F1191">
            <v>0</v>
          </cell>
          <cell r="G1191">
            <v>0</v>
          </cell>
          <cell r="H1191">
            <v>3916700</v>
          </cell>
        </row>
        <row r="1192">
          <cell r="A1192" t="str">
            <v>15613000004626387646</v>
          </cell>
          <cell r="B1192" t="str">
            <v> 15613000004626387646_ </v>
          </cell>
          <cell r="C1192" t="str">
            <v>"Яйпан Мохина Юлдуз" хусусий корхонаси "Яйпан Мохина Юлдуз" хусусий корхонаси</v>
          </cell>
          <cell r="D1192">
            <v>496</v>
          </cell>
          <cell r="E1192">
            <v>39596</v>
          </cell>
          <cell r="F1192">
            <v>0</v>
          </cell>
          <cell r="G1192">
            <v>0</v>
          </cell>
          <cell r="H1192">
            <v>8181000</v>
          </cell>
        </row>
        <row r="1193">
          <cell r="A1193" t="str">
            <v>15613000604631182667</v>
          </cell>
          <cell r="B1193" t="str">
            <v> 15613000604631182667_ </v>
          </cell>
          <cell r="C1193" t="str">
            <v>Шер Ахрор Камоли фермер хужалиги Шер Ахрор Камоли фермер хужалиги</v>
          </cell>
          <cell r="D1193">
            <v>161</v>
          </cell>
          <cell r="E1193">
            <v>39640</v>
          </cell>
          <cell r="F1193">
            <v>0</v>
          </cell>
          <cell r="G1193">
            <v>0</v>
          </cell>
          <cell r="H1193">
            <v>34875000</v>
          </cell>
        </row>
        <row r="1194">
          <cell r="A1194" t="str">
            <v>15613000904633217646</v>
          </cell>
          <cell r="B1194" t="str">
            <v> 15613000904633217646_ </v>
          </cell>
          <cell r="C1194" t="str">
            <v>Ромитанлик Аслон Карвон МЧЖ Ромитанлик Аслон Карвон МЧЖ</v>
          </cell>
          <cell r="D1194">
            <v>101</v>
          </cell>
          <cell r="E1194">
            <v>39626</v>
          </cell>
          <cell r="F1194">
            <v>0</v>
          </cell>
          <cell r="G1194">
            <v>0</v>
          </cell>
          <cell r="H1194">
            <v>9774431</v>
          </cell>
        </row>
        <row r="1195">
          <cell r="A1195" t="str">
            <v>15613000804633646646</v>
          </cell>
          <cell r="B1195" t="str">
            <v> 15613000804633646646_ </v>
          </cell>
          <cell r="C1195" t="str">
            <v>Богдон Бунёдкори хусусий корхонаси Богдон Бунёдкори хусусий корхонаси</v>
          </cell>
          <cell r="D1195">
            <v>135</v>
          </cell>
          <cell r="E1195">
            <v>39655</v>
          </cell>
          <cell r="F1195">
            <v>0</v>
          </cell>
          <cell r="G1195">
            <v>0</v>
          </cell>
          <cell r="H1195">
            <v>23410000</v>
          </cell>
        </row>
        <row r="1196">
          <cell r="A1196" t="str">
            <v>15613000704634799666</v>
          </cell>
          <cell r="B1196" t="str">
            <v> 15613000704634799666_ </v>
          </cell>
          <cell r="C1196" t="str">
            <v>Камалак Рухсори фермер хужалиги Камалак Рухсори фермер хужалиги</v>
          </cell>
          <cell r="D1196">
            <v>41</v>
          </cell>
          <cell r="E1196">
            <v>39651</v>
          </cell>
          <cell r="F1196">
            <v>0</v>
          </cell>
          <cell r="G1196">
            <v>0</v>
          </cell>
          <cell r="H1196">
            <v>18500000</v>
          </cell>
        </row>
        <row r="1197">
          <cell r="A1197" t="str">
            <v>15613000604635249646</v>
          </cell>
          <cell r="B1197" t="str">
            <v> 15613000604635249646_ </v>
          </cell>
          <cell r="C1197" t="str">
            <v>ООО "IMON-BARAKA" ООО "IMON-BARAKA"</v>
          </cell>
          <cell r="D1197">
            <v>433</v>
          </cell>
          <cell r="E1197">
            <v>39652</v>
          </cell>
          <cell r="F1197">
            <v>0</v>
          </cell>
          <cell r="G1197">
            <v>0</v>
          </cell>
          <cell r="H1197">
            <v>8567303.5899999999</v>
          </cell>
        </row>
        <row r="1198">
          <cell r="A1198" t="str">
            <v>15613000504635560646</v>
          </cell>
          <cell r="B1198" t="str">
            <v> 15613000504635560646_ </v>
          </cell>
          <cell r="C1198" t="str">
            <v>"NURLI VODIY MARJONI" ХУСУСИЙ КОРХОНАСИ "NURLI VODIY MARJONI" ХУСУСИЙ КОРХОНАСИ</v>
          </cell>
          <cell r="D1198">
            <v>198</v>
          </cell>
          <cell r="E1198">
            <v>39627</v>
          </cell>
          <cell r="F1198">
            <v>0</v>
          </cell>
          <cell r="G1198">
            <v>0</v>
          </cell>
          <cell r="H1198">
            <v>40000000</v>
          </cell>
        </row>
        <row r="1199">
          <cell r="A1199" t="str">
            <v>15613000504635967646</v>
          </cell>
          <cell r="B1199" t="str">
            <v> 15613000504635967646_ </v>
          </cell>
          <cell r="C1199" t="str">
            <v>Хасанов Шухрат Абдуллаевич фирмаси Хасанов Шухрат Абдуллаевич фирмаси</v>
          </cell>
          <cell r="D1199">
            <v>163</v>
          </cell>
          <cell r="E1199">
            <v>39538</v>
          </cell>
          <cell r="F1199">
            <v>0</v>
          </cell>
          <cell r="G1199">
            <v>0</v>
          </cell>
          <cell r="H1199">
            <v>14530000</v>
          </cell>
        </row>
        <row r="1200">
          <cell r="A1200" t="str">
            <v>15613000904636495646</v>
          </cell>
          <cell r="B1200" t="str">
            <v> 15613000904636495646_ </v>
          </cell>
          <cell r="C1200" t="str">
            <v>MChJ "Ulugbek Sevis Plyus" MChJ "Ulugbek Sevis Plyus"</v>
          </cell>
          <cell r="D1200">
            <v>433</v>
          </cell>
          <cell r="E1200">
            <v>39660</v>
          </cell>
          <cell r="F1200">
            <v>0</v>
          </cell>
          <cell r="G1200">
            <v>283000</v>
          </cell>
          <cell r="H1200">
            <v>8383666.0099999998</v>
          </cell>
        </row>
        <row r="1201">
          <cell r="A1201" t="str">
            <v>15613000804637485666</v>
          </cell>
          <cell r="B1201" t="str">
            <v> 15613000804637485666_ </v>
          </cell>
          <cell r="C1201" t="str">
            <v>"Турткулли Розмамат-Азиз" хусусий корхонаси "Турткулли Розмамат-Азиз" хусусий корхонаси</v>
          </cell>
          <cell r="D1201">
            <v>599</v>
          </cell>
          <cell r="E1201">
            <v>39589</v>
          </cell>
          <cell r="F1201">
            <v>0</v>
          </cell>
          <cell r="G1201">
            <v>0</v>
          </cell>
          <cell r="H1201">
            <v>23900000</v>
          </cell>
        </row>
        <row r="1202">
          <cell r="A1202" t="str">
            <v>15613000104638602666</v>
          </cell>
          <cell r="B1202" t="str">
            <v> 15613000104638602666_ </v>
          </cell>
          <cell r="C1202" t="str">
            <v>Нур нажот имкон ф.х Нур нажот имкон ф.х</v>
          </cell>
          <cell r="D1202">
            <v>100</v>
          </cell>
          <cell r="E1202">
            <v>39447</v>
          </cell>
          <cell r="F1202">
            <v>0</v>
          </cell>
          <cell r="G1202">
            <v>0</v>
          </cell>
          <cell r="H1202">
            <v>29000000</v>
          </cell>
        </row>
        <row r="1203">
          <cell r="A1203" t="str">
            <v>15613000504639043646</v>
          </cell>
          <cell r="B1203" t="str">
            <v> 15613000504639043646_ </v>
          </cell>
          <cell r="C1203" t="str">
            <v>Хожиакбар Диёрбек хк Хожиакбар Диёрбек хк</v>
          </cell>
          <cell r="D1203">
            <v>142</v>
          </cell>
          <cell r="E1203">
            <v>39654</v>
          </cell>
          <cell r="F1203">
            <v>0</v>
          </cell>
          <cell r="G1203">
            <v>0</v>
          </cell>
          <cell r="H1203">
            <v>15245710</v>
          </cell>
        </row>
        <row r="1204">
          <cell r="A1204" t="str">
            <v>15613000804639439646</v>
          </cell>
          <cell r="B1204" t="str">
            <v> 15613000804639439646_ </v>
          </cell>
          <cell r="C1204" t="str">
            <v>Бунед имкон авто х.к Бунед имкон авто х.к</v>
          </cell>
          <cell r="D1204">
            <v>100</v>
          </cell>
          <cell r="E1204">
            <v>39643</v>
          </cell>
          <cell r="F1204">
            <v>0</v>
          </cell>
          <cell r="G1204">
            <v>0</v>
          </cell>
          <cell r="H1204">
            <v>5251000</v>
          </cell>
        </row>
        <row r="1205">
          <cell r="A1205" t="str">
            <v>15613000304641007646</v>
          </cell>
          <cell r="B1205" t="str">
            <v> 15613000304641007646_ </v>
          </cell>
          <cell r="C1205" t="str">
            <v>ООО "МАВЖУДАБОНУ" ООО "МАВЖУДАБОНУ"</v>
          </cell>
          <cell r="D1205">
            <v>584</v>
          </cell>
          <cell r="E1205">
            <v>39640</v>
          </cell>
          <cell r="F1205">
            <v>0</v>
          </cell>
          <cell r="G1205">
            <v>0</v>
          </cell>
          <cell r="H1205">
            <v>32590000</v>
          </cell>
        </row>
        <row r="1206">
          <cell r="A1206" t="str">
            <v>15613000604641008646</v>
          </cell>
          <cell r="B1206" t="str">
            <v> 15613000604641008646_ </v>
          </cell>
          <cell r="C1206" t="str">
            <v>Носирбобо Бархает х/к Носирбобо Бархает х/к</v>
          </cell>
          <cell r="D1206">
            <v>101</v>
          </cell>
          <cell r="E1206">
            <v>39446</v>
          </cell>
          <cell r="F1206">
            <v>0</v>
          </cell>
          <cell r="G1206">
            <v>0</v>
          </cell>
          <cell r="H1206">
            <v>15000000</v>
          </cell>
        </row>
        <row r="1207">
          <cell r="A1207" t="str">
            <v>15613000404641487666</v>
          </cell>
          <cell r="B1207" t="str">
            <v> 15613000404641487666_ </v>
          </cell>
          <cell r="C1207" t="str">
            <v>"Турткулли Алимбой Газель" хусусий корхонаси "Турткулли Алимбой Газель" хусусий корхонаси</v>
          </cell>
          <cell r="D1207">
            <v>599</v>
          </cell>
          <cell r="E1207">
            <v>39589</v>
          </cell>
          <cell r="F1207">
            <v>0</v>
          </cell>
          <cell r="G1207">
            <v>0</v>
          </cell>
          <cell r="H1207">
            <v>23900000</v>
          </cell>
        </row>
        <row r="1208">
          <cell r="A1208" t="str">
            <v>15613000904641942646</v>
          </cell>
          <cell r="B1208" t="str">
            <v> 15613000904641942646_ </v>
          </cell>
          <cell r="C1208" t="str">
            <v>ОСИЁТЕХПЛАСТСЕРВИС хусусий корхонаси ОСИЁТЕХПЛАСТСЕРВИС хусусий корхонаси</v>
          </cell>
          <cell r="D1208">
            <v>135</v>
          </cell>
          <cell r="E1208">
            <v>39656</v>
          </cell>
          <cell r="F1208">
            <v>0</v>
          </cell>
          <cell r="G1208">
            <v>0</v>
          </cell>
          <cell r="H1208">
            <v>21240000</v>
          </cell>
        </row>
        <row r="1209">
          <cell r="A1209" t="str">
            <v>15613000604642323646</v>
          </cell>
          <cell r="B1209" t="str">
            <v> 15613000604642323646_ </v>
          </cell>
          <cell r="C1209" t="str">
            <v>Жасур Савдо Омад Плюс савдо ва ишлаб чикариш фирмаси Жасур Савдо Омад Плюс савдо ва ишлаб чикариш фирмаси</v>
          </cell>
          <cell r="D1209">
            <v>109</v>
          </cell>
          <cell r="E1209">
            <v>39655</v>
          </cell>
          <cell r="F1209">
            <v>0</v>
          </cell>
          <cell r="G1209">
            <v>0</v>
          </cell>
          <cell r="H1209">
            <v>11217612</v>
          </cell>
        </row>
        <row r="1210">
          <cell r="A1210" t="str">
            <v>15613000104642501646</v>
          </cell>
          <cell r="B1210" t="str">
            <v> 15613000104642501646_ </v>
          </cell>
          <cell r="C1210" t="str">
            <v>Антика Нико плюс савдо харид корхонаси Антика Нико плюс савдо харид корхонаси</v>
          </cell>
          <cell r="D1210">
            <v>101</v>
          </cell>
          <cell r="E1210">
            <v>39658</v>
          </cell>
          <cell r="F1210">
            <v>0</v>
          </cell>
          <cell r="G1210">
            <v>0</v>
          </cell>
          <cell r="H1210">
            <v>28050000</v>
          </cell>
        </row>
        <row r="1211">
          <cell r="A1211" t="str">
            <v>15613000504642579666</v>
          </cell>
          <cell r="B1211" t="str">
            <v> 15613000504642579666_ </v>
          </cell>
          <cell r="C1211" t="str">
            <v>"ЛОЧИН-ТУРОН САВДО" ХК "ЛОЧИН-ТУРОН САВДО" ХК</v>
          </cell>
          <cell r="D1211">
            <v>376</v>
          </cell>
          <cell r="E1211">
            <v>39660</v>
          </cell>
          <cell r="F1211">
            <v>0</v>
          </cell>
          <cell r="G1211">
            <v>360000</v>
          </cell>
          <cell r="H1211">
            <v>11965000</v>
          </cell>
        </row>
        <row r="1212">
          <cell r="A1212" t="str">
            <v>15613000504642649646</v>
          </cell>
          <cell r="B1212" t="str">
            <v> 15613000504642649646_ </v>
          </cell>
          <cell r="C1212" t="str">
            <v>"HOTAM AVTO KARMANA" хусусий корхонаси "HOTAM AVTO KARMANA" хусусий корхонаси</v>
          </cell>
          <cell r="D1212">
            <v>213</v>
          </cell>
          <cell r="E1212">
            <v>39660</v>
          </cell>
          <cell r="F1212">
            <v>0</v>
          </cell>
          <cell r="G1212">
            <v>416666</v>
          </cell>
          <cell r="H1212">
            <v>12083000.5</v>
          </cell>
        </row>
        <row r="1213">
          <cell r="A1213" t="str">
            <v>15613000904642815120</v>
          </cell>
          <cell r="B1213" t="str">
            <v> 15613000904642815120_ </v>
          </cell>
          <cell r="C1213" t="str">
            <v>"Дурдона Дилдора Икбол" фермер хужалиги "Дурдона Дилдора Икбол" фермер хужалиги</v>
          </cell>
          <cell r="D1213">
            <v>1044</v>
          </cell>
          <cell r="E1213">
            <v>39632</v>
          </cell>
          <cell r="F1213">
            <v>0</v>
          </cell>
          <cell r="G1213">
            <v>0</v>
          </cell>
          <cell r="H1213">
            <v>3842000</v>
          </cell>
        </row>
        <row r="1214">
          <cell r="A1214" t="str">
            <v>15613000504643003646</v>
          </cell>
          <cell r="B1214" t="str">
            <v> 15613000504643003646_ </v>
          </cell>
          <cell r="C1214" t="str">
            <v>"Гагарин куеши" хусусий фирмаси "Гагарин куеши" хусусий фирмаси</v>
          </cell>
          <cell r="D1214">
            <v>144</v>
          </cell>
          <cell r="E1214">
            <v>39657</v>
          </cell>
          <cell r="F1214">
            <v>0</v>
          </cell>
          <cell r="G1214">
            <v>0</v>
          </cell>
          <cell r="H1214">
            <v>7388598</v>
          </cell>
        </row>
        <row r="1215">
          <cell r="A1215" t="str">
            <v>15613000004643415646</v>
          </cell>
          <cell r="B1215" t="str">
            <v> 15613000004643415646_ </v>
          </cell>
          <cell r="C1215" t="str">
            <v>МУНИР ХИЛОЛ ФАЙХ ХУСУСИЙ КОРХОНАСИ МУНИР ХИЛОЛ ФАЙХ ХУСУСИЙ КОРХОНАСИ</v>
          </cell>
          <cell r="D1215">
            <v>496</v>
          </cell>
          <cell r="E1215">
            <v>39629</v>
          </cell>
          <cell r="F1215">
            <v>0</v>
          </cell>
          <cell r="G1215">
            <v>0</v>
          </cell>
          <cell r="H1215">
            <v>12500000</v>
          </cell>
        </row>
        <row r="1216">
          <cell r="A1216" t="str">
            <v>15613000304643838646</v>
          </cell>
          <cell r="B1216" t="str">
            <v> 15613000304643838646_ </v>
          </cell>
          <cell r="C1216" t="str">
            <v>"Гайратжон Алтинай" хусусий корхонаси "Гайратжон Алтинай" хусусий корхонаси</v>
          </cell>
          <cell r="D1216">
            <v>620</v>
          </cell>
          <cell r="E1216">
            <v>39660</v>
          </cell>
          <cell r="F1216">
            <v>0</v>
          </cell>
          <cell r="G1216">
            <v>1000000</v>
          </cell>
          <cell r="H1216">
            <v>28000000</v>
          </cell>
        </row>
        <row r="1217">
          <cell r="A1217" t="str">
            <v>15613000404644322120</v>
          </cell>
          <cell r="B1217" t="str">
            <v> 15613000404644322120_ </v>
          </cell>
          <cell r="C1217" t="str">
            <v>Адолат пошша фермер хужалиги Адолат пошша фермер хужалиги</v>
          </cell>
          <cell r="D1217">
            <v>41</v>
          </cell>
          <cell r="E1217">
            <v>39627</v>
          </cell>
          <cell r="F1217">
            <v>0</v>
          </cell>
          <cell r="G1217">
            <v>0</v>
          </cell>
          <cell r="H1217">
            <v>3150000</v>
          </cell>
        </row>
        <row r="1218">
          <cell r="A1218" t="str">
            <v>15613000604644443646</v>
          </cell>
          <cell r="B1218" t="str">
            <v> 15613000604644443646_ </v>
          </cell>
          <cell r="C1218" t="str">
            <v>"KARMANA TOYOTA" хусусий корхонаси "KARMANA TOYOTA" хусусий корхонаси</v>
          </cell>
          <cell r="D1218">
            <v>213</v>
          </cell>
          <cell r="E1218">
            <v>39645</v>
          </cell>
          <cell r="F1218">
            <v>0</v>
          </cell>
          <cell r="G1218">
            <v>0</v>
          </cell>
          <cell r="H1218">
            <v>12082000</v>
          </cell>
        </row>
        <row r="1219">
          <cell r="A1219" t="str">
            <v>15613000904644585646</v>
          </cell>
          <cell r="B1219" t="str">
            <v> 15613000904644585646_ </v>
          </cell>
          <cell r="C1219" t="str">
            <v>Кувондик Абсанов хф Кувондик Абсанов хф</v>
          </cell>
          <cell r="D1219">
            <v>142</v>
          </cell>
          <cell r="E1219">
            <v>39654</v>
          </cell>
          <cell r="F1219">
            <v>0</v>
          </cell>
          <cell r="G1219">
            <v>0</v>
          </cell>
          <cell r="H1219">
            <v>24136000</v>
          </cell>
        </row>
        <row r="1220">
          <cell r="A1220" t="str">
            <v>15613000904644798646</v>
          </cell>
          <cell r="B1220" t="str">
            <v> 15613000904644798646_ </v>
          </cell>
          <cell r="C1220" t="str">
            <v>"Кафолат Стандарт Инвест" маъсулияти чекланган жамият "Кафолат Стандарт Инвест" маъсулияти чекланган жамият</v>
          </cell>
          <cell r="D1220">
            <v>549</v>
          </cell>
          <cell r="E1220">
            <v>39659</v>
          </cell>
          <cell r="F1220">
            <v>0</v>
          </cell>
          <cell r="G1220">
            <v>0</v>
          </cell>
          <cell r="H1220">
            <v>26280000</v>
          </cell>
        </row>
        <row r="1221">
          <cell r="A1221" t="str">
            <v>15613000804644825646</v>
          </cell>
          <cell r="B1221" t="str">
            <v> 15613000804644825646_ </v>
          </cell>
          <cell r="C1221" t="str">
            <v>ДЕСЕРТ ВОСТОК СЕРВИС ХУСУСИЙ КОРХОНАСИ ДЕСЕРТ ВОСТОК СЕРВИС ХУСУСИЙ КОРХОНАСИ</v>
          </cell>
          <cell r="D1221">
            <v>570</v>
          </cell>
          <cell r="E1221">
            <v>39640</v>
          </cell>
          <cell r="F1221">
            <v>0</v>
          </cell>
          <cell r="G1221">
            <v>0</v>
          </cell>
          <cell r="H1221">
            <v>18199500</v>
          </cell>
        </row>
        <row r="1222">
          <cell r="A1222" t="str">
            <v>15613000704645249646</v>
          </cell>
          <cell r="B1222" t="str">
            <v> 15613000704645249646_ </v>
          </cell>
          <cell r="C1222" t="str">
            <v>Мохидил Умида хусусий корхонаси Мохидил Умида хусусий корхонаси</v>
          </cell>
          <cell r="D1222">
            <v>135</v>
          </cell>
          <cell r="E1222">
            <v>39654</v>
          </cell>
          <cell r="F1222">
            <v>0</v>
          </cell>
          <cell r="G1222">
            <v>0</v>
          </cell>
          <cell r="H1222">
            <v>7771000</v>
          </cell>
        </row>
        <row r="1223">
          <cell r="A1223" t="str">
            <v>15613000204645275646</v>
          </cell>
          <cell r="B1223" t="str">
            <v> 15613000204645275646_ </v>
          </cell>
          <cell r="C1223" t="str">
            <v>"Шохрух-Уткир" МЧЖ "Шохрух-Уткир" МЧЖ</v>
          </cell>
          <cell r="D1223">
            <v>599</v>
          </cell>
          <cell r="E1223">
            <v>39660</v>
          </cell>
          <cell r="F1223">
            <v>0</v>
          </cell>
          <cell r="G1223">
            <v>634000</v>
          </cell>
          <cell r="H1223">
            <v>29966000</v>
          </cell>
        </row>
        <row r="1224">
          <cell r="A1224" t="str">
            <v>15613000104645341646</v>
          </cell>
          <cell r="B1224" t="str">
            <v> 15613000104645341646_ </v>
          </cell>
          <cell r="C1224" t="str">
            <v>Хикматбек Жавохир хусусий корхонаси Хикматбек Жавохир хусусий корхонаси</v>
          </cell>
          <cell r="D1224">
            <v>557</v>
          </cell>
          <cell r="E1224">
            <v>39599</v>
          </cell>
          <cell r="F1224">
            <v>0</v>
          </cell>
          <cell r="G1224">
            <v>0</v>
          </cell>
          <cell r="H1224">
            <v>28204546</v>
          </cell>
        </row>
        <row r="1225">
          <cell r="A1225" t="str">
            <v>15613000604645685120</v>
          </cell>
          <cell r="B1225" t="str">
            <v> 15613000604645685120_ </v>
          </cell>
          <cell r="C1225" t="str">
            <v>Ранчо Дахбед Чоржу ф\х Ранчо Дахбед Чоржу ф\х</v>
          </cell>
          <cell r="D1225">
            <v>266</v>
          </cell>
          <cell r="E1225">
            <v>39660</v>
          </cell>
          <cell r="F1225">
            <v>0</v>
          </cell>
          <cell r="G1225">
            <v>429537.45</v>
          </cell>
          <cell r="H1225">
            <v>24762369.359999999</v>
          </cell>
        </row>
        <row r="1226">
          <cell r="A1226" t="str">
            <v>15613000504646397656</v>
          </cell>
          <cell r="B1226" t="str">
            <v> 15613000504646397656_ </v>
          </cell>
          <cell r="C1226" t="str">
            <v>Жасурбек Бону хусусий корхонаси Жасурбек Бону хусусий корхонаси</v>
          </cell>
          <cell r="D1226">
            <v>578</v>
          </cell>
          <cell r="E1226">
            <v>39590</v>
          </cell>
          <cell r="F1226">
            <v>0</v>
          </cell>
          <cell r="G1226">
            <v>0</v>
          </cell>
          <cell r="H1226">
            <v>10000000</v>
          </cell>
        </row>
        <row r="1227">
          <cell r="A1227" t="str">
            <v>15613000304647318666</v>
          </cell>
          <cell r="B1227" t="str">
            <v> 15613000304647318666_ </v>
          </cell>
          <cell r="C1227" t="str">
            <v>Жахон-Камол Саховати фермер хужалиги Жахон-Камол Саховати фермер хужалиги</v>
          </cell>
          <cell r="D1227">
            <v>101</v>
          </cell>
          <cell r="E1227">
            <v>39447</v>
          </cell>
          <cell r="F1227">
            <v>0</v>
          </cell>
          <cell r="G1227">
            <v>0</v>
          </cell>
          <cell r="H1227">
            <v>13000000</v>
          </cell>
        </row>
        <row r="1228">
          <cell r="A1228" t="str">
            <v>15613000604648074647</v>
          </cell>
          <cell r="B1228" t="str">
            <v> 15613000604648074647_ </v>
          </cell>
          <cell r="C1228" t="str">
            <v>Достон Пахлавон Техсервис хусусий корхонаси Достон Пахлавон Техсервис хусусий корхонаси</v>
          </cell>
          <cell r="D1228">
            <v>100</v>
          </cell>
          <cell r="E1228">
            <v>39650</v>
          </cell>
          <cell r="F1228">
            <v>0</v>
          </cell>
          <cell r="G1228">
            <v>0</v>
          </cell>
          <cell r="H1228">
            <v>6750000</v>
          </cell>
        </row>
        <row r="1229">
          <cell r="A1229" t="str">
            <v>15613000504648754646</v>
          </cell>
          <cell r="B1229" t="str">
            <v> 15613000504648754646_ </v>
          </cell>
          <cell r="C1229" t="str">
            <v>ОТАШИН САВДО ЖАВОХИРИ ХУСУСИЙ КОРХОНАСИ ОТАШИН САВДО ЖАВОХИРИ Х/К</v>
          </cell>
          <cell r="D1229">
            <v>496</v>
          </cell>
          <cell r="E1229">
            <v>39652</v>
          </cell>
          <cell r="F1229">
            <v>0</v>
          </cell>
          <cell r="G1229">
            <v>0</v>
          </cell>
          <cell r="H1229">
            <v>12499967</v>
          </cell>
        </row>
        <row r="1230">
          <cell r="A1230" t="str">
            <v>15613000904648877120</v>
          </cell>
          <cell r="B1230" t="str">
            <v> 15613000904648877120_ </v>
          </cell>
          <cell r="C1230" t="str">
            <v>"Олтиарик Тинчилик Файзи" фермер хужалиги "Тинчилик Файзи" фермер хужалиги</v>
          </cell>
          <cell r="D1230">
            <v>496</v>
          </cell>
          <cell r="E1230">
            <v>39622</v>
          </cell>
          <cell r="F1230">
            <v>0</v>
          </cell>
          <cell r="G1230">
            <v>0</v>
          </cell>
          <cell r="H1230">
            <v>49500000</v>
          </cell>
        </row>
        <row r="1231">
          <cell r="A1231" t="str">
            <v>15613000204649010646</v>
          </cell>
          <cell r="B1231" t="str">
            <v> 15613000204649010646_ </v>
          </cell>
          <cell r="C1231" t="str">
            <v>Гайрат-парранда маъсулияти чекланган жамияти Гайрат-парранда маъсулияти чекланган жамияти</v>
          </cell>
          <cell r="D1231">
            <v>549</v>
          </cell>
          <cell r="E1231">
            <v>39660</v>
          </cell>
          <cell r="F1231">
            <v>0</v>
          </cell>
          <cell r="G1231">
            <v>200000</v>
          </cell>
          <cell r="H1231">
            <v>29005000</v>
          </cell>
        </row>
        <row r="1232">
          <cell r="A1232" t="str">
            <v>15613000404649118646</v>
          </cell>
          <cell r="B1232" t="str">
            <v> 15613000404649118646_ </v>
          </cell>
          <cell r="C1232" t="str">
            <v>КУРИЛИШ МОЛЛАРИ ТАЙЕРЛОВ САВДО СЕРВИС КУРИЛИШ МОЛЛАРИ ТАЙЕРЛОВ САВДО СЕРВИС</v>
          </cell>
          <cell r="D1232">
            <v>108</v>
          </cell>
          <cell r="E1232">
            <v>39657</v>
          </cell>
          <cell r="F1232">
            <v>0</v>
          </cell>
          <cell r="G1232">
            <v>0</v>
          </cell>
          <cell r="H1232">
            <v>13610000</v>
          </cell>
        </row>
        <row r="1233">
          <cell r="A1233" t="str">
            <v>15613000504649206646</v>
          </cell>
          <cell r="B1233" t="str">
            <v> 15613000504649206646_ </v>
          </cell>
          <cell r="C1233" t="str">
            <v>САОДАТ ЛЮКС БИЗНЕС ХУСУСИЙ КОРХОНАСИ САОДАТ ЛЮКС БИЗНЕС ХУСУСИЙ КОРХОНАСИ</v>
          </cell>
          <cell r="D1233">
            <v>496</v>
          </cell>
          <cell r="E1233">
            <v>39643</v>
          </cell>
          <cell r="F1233">
            <v>0</v>
          </cell>
          <cell r="G1233">
            <v>0</v>
          </cell>
          <cell r="H1233">
            <v>12152777</v>
          </cell>
        </row>
        <row r="1234">
          <cell r="A1234" t="str">
            <v>15613000904649283646</v>
          </cell>
          <cell r="B1234" t="str">
            <v> 15613000904649283646_ </v>
          </cell>
          <cell r="C1234" t="str">
            <v>СОЛИХ-СОДИК УРГАНЧ ИНОВАТЦИЯ ХУСУСИЙ КОРХОНАСИ СОЛИХ-СОДИК УРГАНЧ ИНОВАТЦИЯ ХУСУСИЙ КОРХОНАСИ</v>
          </cell>
          <cell r="D1234">
            <v>570</v>
          </cell>
          <cell r="E1234">
            <v>39658</v>
          </cell>
          <cell r="F1234">
            <v>0</v>
          </cell>
          <cell r="G1234">
            <v>0</v>
          </cell>
          <cell r="H1234">
            <v>26540000</v>
          </cell>
        </row>
        <row r="1235">
          <cell r="A1235" t="str">
            <v>15613000104649833001</v>
          </cell>
          <cell r="B1235" t="str">
            <v> 15613000104649833001_ </v>
          </cell>
          <cell r="C1235" t="str">
            <v>ООО "Нукус Газель Транс" ООО "Нукус Газель Транс"</v>
          </cell>
          <cell r="D1235">
            <v>584</v>
          </cell>
          <cell r="E1235">
            <v>39629</v>
          </cell>
          <cell r="F1235">
            <v>0</v>
          </cell>
          <cell r="G1235">
            <v>0</v>
          </cell>
          <cell r="H1235">
            <v>16490273.4</v>
          </cell>
        </row>
        <row r="1236">
          <cell r="A1236" t="str">
            <v>15613000904650922646</v>
          </cell>
          <cell r="B1236" t="str">
            <v> 15613000904650922646_ </v>
          </cell>
          <cell r="C1236" t="str">
            <v>"КAFOLAT MAXSUS KIYIM INVEST" хусусий фирмаси "КAFOLAT MAXSUS KIYIM INVEST" хусусий фирмаси</v>
          </cell>
          <cell r="D1236">
            <v>496</v>
          </cell>
          <cell r="E1236">
            <v>39612</v>
          </cell>
          <cell r="F1236">
            <v>0</v>
          </cell>
          <cell r="G1236">
            <v>0</v>
          </cell>
          <cell r="H1236">
            <v>25000000</v>
          </cell>
        </row>
        <row r="1237">
          <cell r="A1237" t="str">
            <v>15613000204653580646</v>
          </cell>
          <cell r="B1237" t="str">
            <v> 15613000204653580646_ </v>
          </cell>
          <cell r="C1237" t="str">
            <v>Мансурбек Гайрат куп тармокли хк Мансурбек Гайрат куп тармокли хк</v>
          </cell>
          <cell r="D1237">
            <v>142</v>
          </cell>
          <cell r="E1237">
            <v>39660</v>
          </cell>
          <cell r="F1237">
            <v>0</v>
          </cell>
          <cell r="G1237">
            <v>112300</v>
          </cell>
          <cell r="H1237">
            <v>25487700</v>
          </cell>
        </row>
        <row r="1238">
          <cell r="A1238" t="str">
            <v>15613000704653775646</v>
          </cell>
          <cell r="B1238" t="str">
            <v> 15613000704653775646_ </v>
          </cell>
          <cell r="C1238" t="str">
            <v>Trans- Servis-Universal-Savdo MCHJ Trans- Servis-Universal-Savdo MCHJ</v>
          </cell>
          <cell r="D1238">
            <v>106</v>
          </cell>
          <cell r="E1238">
            <v>39660</v>
          </cell>
          <cell r="F1238">
            <v>0</v>
          </cell>
          <cell r="G1238">
            <v>5005.79</v>
          </cell>
          <cell r="H1238">
            <v>14539994.210000001</v>
          </cell>
        </row>
        <row r="1239">
          <cell r="A1239" t="str">
            <v>15613000004655041646</v>
          </cell>
          <cell r="B1239" t="str">
            <v> 15613000004655041646_ </v>
          </cell>
          <cell r="C1239" t="str">
            <v>МАРУФЖОН МАКСАДЖОН ФАЙЗИ ХУСУСИЙ ФИРМАСИ МАРУФЖОН МАКСАДЖОН ФАЙЗИ ХУСУСИЙ ФИРМАСИ</v>
          </cell>
          <cell r="D1239">
            <v>496</v>
          </cell>
          <cell r="E1239">
            <v>39660</v>
          </cell>
          <cell r="F1239">
            <v>0</v>
          </cell>
          <cell r="G1239">
            <v>555555</v>
          </cell>
          <cell r="H1239">
            <v>12729149.99</v>
          </cell>
        </row>
        <row r="1240">
          <cell r="A1240" t="str">
            <v>15613000404655670001</v>
          </cell>
          <cell r="B1240" t="str">
            <v> 15613000404655670001_ </v>
          </cell>
          <cell r="C1240" t="str">
            <v>"MEXR SHIFO MAVJUDA" Хусусий корхонаси "MEXR SHIFO MAVJUDA" Хусусий корхонаси</v>
          </cell>
          <cell r="D1240">
            <v>198</v>
          </cell>
          <cell r="E1240">
            <v>39532</v>
          </cell>
          <cell r="F1240">
            <v>0</v>
          </cell>
          <cell r="G1240">
            <v>0</v>
          </cell>
          <cell r="H1240">
            <v>50000000</v>
          </cell>
        </row>
        <row r="1241">
          <cell r="A1241" t="str">
            <v>15613000204656570646</v>
          </cell>
          <cell r="B1241" t="str">
            <v> 15613000204656570646_ </v>
          </cell>
          <cell r="C1241" t="str">
            <v>Тежамкор Саркор хусусий корхонаси Тежамкор Саркор хусусий корхонаси</v>
          </cell>
          <cell r="D1241">
            <v>100</v>
          </cell>
          <cell r="E1241">
            <v>39587</v>
          </cell>
          <cell r="F1241">
            <v>0</v>
          </cell>
          <cell r="G1241">
            <v>0</v>
          </cell>
          <cell r="H1241">
            <v>10000000</v>
          </cell>
        </row>
        <row r="1242">
          <cell r="A1242" t="str">
            <v>15613000704656571646</v>
          </cell>
          <cell r="B1242" t="str">
            <v> 15613000704656571646_ </v>
          </cell>
          <cell r="C1242" t="str">
            <v>"Dilshoda" xususiy shifoxona "Dilshoda" xususiy shifoxona</v>
          </cell>
          <cell r="D1242">
            <v>104</v>
          </cell>
          <cell r="E1242">
            <v>39654</v>
          </cell>
          <cell r="F1242">
            <v>0</v>
          </cell>
          <cell r="G1242">
            <v>0</v>
          </cell>
          <cell r="H1242">
            <v>8055444</v>
          </cell>
        </row>
        <row r="1243">
          <cell r="A1243" t="str">
            <v>15613000204656690646</v>
          </cell>
          <cell r="B1243" t="str">
            <v> 15613000204656690646_ </v>
          </cell>
          <cell r="C1243" t="str">
            <v>Бехрузбек Шердорбек сервис хусуий корхонаси Бехрузбек Шердорбек сервис хусуий корхонаси</v>
          </cell>
          <cell r="D1243">
            <v>496</v>
          </cell>
          <cell r="E1243">
            <v>39658</v>
          </cell>
          <cell r="F1243">
            <v>0</v>
          </cell>
          <cell r="G1243">
            <v>0</v>
          </cell>
          <cell r="H1243">
            <v>10785904.84</v>
          </cell>
        </row>
        <row r="1244">
          <cell r="A1244" t="str">
            <v>15613000304657722646</v>
          </cell>
          <cell r="B1244" t="str">
            <v> 15613000304657722646_ </v>
          </cell>
          <cell r="C1244" t="str">
            <v>Туроб архитектор КТХКК Туроб архитектор КТХКК</v>
          </cell>
          <cell r="D1244">
            <v>144</v>
          </cell>
          <cell r="E1244">
            <v>39628</v>
          </cell>
          <cell r="F1244">
            <v>0</v>
          </cell>
          <cell r="G1244">
            <v>0</v>
          </cell>
          <cell r="H1244">
            <v>23197000</v>
          </cell>
        </row>
        <row r="1245">
          <cell r="A1245" t="str">
            <v>15613000104657927646</v>
          </cell>
          <cell r="B1245" t="str">
            <v> 15613000104657927646_ </v>
          </cell>
          <cell r="C1245" t="str">
            <v>Назокат хунарманд х/к Назокат хунарманд х/к</v>
          </cell>
          <cell r="D1245">
            <v>101</v>
          </cell>
          <cell r="E1245">
            <v>39644</v>
          </cell>
          <cell r="F1245">
            <v>0</v>
          </cell>
          <cell r="G1245">
            <v>0</v>
          </cell>
          <cell r="H1245">
            <v>9277400</v>
          </cell>
        </row>
        <row r="1246">
          <cell r="A1246" t="str">
            <v>15613000904658847656</v>
          </cell>
          <cell r="B1246" t="str">
            <v> 15613000904658847656_ </v>
          </cell>
          <cell r="C1246" t="str">
            <v>Хорвузли Мададкор хусусий корхонаси Хорвузли Мададкор хусусий корхонаси</v>
          </cell>
          <cell r="D1246">
            <v>578</v>
          </cell>
          <cell r="E1246">
            <v>39538</v>
          </cell>
          <cell r="F1246">
            <v>0</v>
          </cell>
          <cell r="G1246">
            <v>0</v>
          </cell>
          <cell r="H1246">
            <v>37200000</v>
          </cell>
        </row>
        <row r="1247">
          <cell r="A1247" t="str">
            <v>15613000804659106646</v>
          </cell>
          <cell r="B1247" t="str">
            <v> 15613000804659106646_ </v>
          </cell>
          <cell r="C1247" t="str">
            <v>"Изюбрь-Нукус" ООО "Изюбрь-Нукус" ООО</v>
          </cell>
          <cell r="D1247">
            <v>584</v>
          </cell>
          <cell r="E1247">
            <v>39660</v>
          </cell>
          <cell r="F1247">
            <v>0</v>
          </cell>
          <cell r="G1247">
            <v>555151.5</v>
          </cell>
          <cell r="H1247">
            <v>17014848.5</v>
          </cell>
        </row>
        <row r="1248">
          <cell r="A1248" t="str">
            <v>15613000504659940646</v>
          </cell>
          <cell r="B1248" t="str">
            <v> 15613000504659940646_ </v>
          </cell>
          <cell r="C1248" t="str">
            <v>МУКАДДАСХОН-ПЛЮС куп тармокли хусусий фирма МУКАДДАСХОН-ПЛЮС куп тармокли хусусий фирма</v>
          </cell>
          <cell r="D1248">
            <v>145</v>
          </cell>
          <cell r="E1248">
            <v>39629</v>
          </cell>
          <cell r="F1248">
            <v>0</v>
          </cell>
          <cell r="G1248">
            <v>0</v>
          </cell>
          <cell r="H1248">
            <v>17994815</v>
          </cell>
        </row>
        <row r="1249">
          <cell r="A1249" t="str">
            <v>15613000904661591646</v>
          </cell>
          <cell r="B1249" t="str">
            <v> 15613000904661591646_ </v>
          </cell>
          <cell r="C1249" t="str">
            <v>Булунгур Газ Сервис х/к Булунгур Газ Сервис х/к</v>
          </cell>
          <cell r="D1249">
            <v>289</v>
          </cell>
          <cell r="E1249">
            <v>39629</v>
          </cell>
          <cell r="F1249">
            <v>0</v>
          </cell>
          <cell r="G1249">
            <v>0</v>
          </cell>
          <cell r="H1249">
            <v>33600000</v>
          </cell>
        </row>
        <row r="1250">
          <cell r="A1250" t="str">
            <v>15613000204661888120</v>
          </cell>
          <cell r="B1250" t="str">
            <v> 15613000204661888120_ </v>
          </cell>
          <cell r="C1250" t="str">
            <v>"Axad Agro" фермер хужалиги "Axad Agro" фермер хужалиги</v>
          </cell>
          <cell r="D1250">
            <v>455</v>
          </cell>
          <cell r="E1250">
            <v>39629</v>
          </cell>
          <cell r="F1250">
            <v>0</v>
          </cell>
          <cell r="G1250">
            <v>0</v>
          </cell>
          <cell r="H1250">
            <v>146000000</v>
          </cell>
        </row>
        <row r="1251">
          <cell r="A1251" t="str">
            <v>15613000304662269120</v>
          </cell>
          <cell r="B1251" t="str">
            <v> 15613000304662269120_ </v>
          </cell>
          <cell r="C1251" t="str">
            <v>Шохида-Шохсанам фермер хужалиги Шохида-Шохсанам фермер хужалиги</v>
          </cell>
          <cell r="D1251">
            <v>239</v>
          </cell>
          <cell r="E1251">
            <v>39632</v>
          </cell>
          <cell r="F1251">
            <v>0</v>
          </cell>
          <cell r="G1251">
            <v>0</v>
          </cell>
          <cell r="H1251">
            <v>1989000</v>
          </cell>
        </row>
        <row r="1252">
          <cell r="A1252" t="str">
            <v>15613000304663118646</v>
          </cell>
          <cell r="B1252" t="str">
            <v> 15613000304663118646_ </v>
          </cell>
          <cell r="C1252" t="str">
            <v>"Хоразм Курилиш Тайерлов " МЧЖ "Хоразм Курилиш Тайерлов " МЧЖ</v>
          </cell>
          <cell r="D1252">
            <v>549</v>
          </cell>
          <cell r="E1252">
            <v>39656</v>
          </cell>
          <cell r="F1252">
            <v>0</v>
          </cell>
          <cell r="G1252">
            <v>0</v>
          </cell>
          <cell r="H1252">
            <v>29000000</v>
          </cell>
        </row>
        <row r="1253">
          <cell r="A1253" t="str">
            <v>15613000204665329646</v>
          </cell>
          <cell r="B1253" t="str">
            <v> 15613000204665329646_ </v>
          </cell>
          <cell r="C1253" t="str">
            <v>"НУКУС РЕКЛАМА ОФОРМЛЕНИЕ" МЧФ "НУКУС РЕКЛАМА ОФОРМЛЕНИЕ" МЧФ</v>
          </cell>
          <cell r="D1253">
            <v>584</v>
          </cell>
          <cell r="E1253">
            <v>39658</v>
          </cell>
          <cell r="F1253">
            <v>0</v>
          </cell>
          <cell r="G1253">
            <v>0</v>
          </cell>
          <cell r="H1253">
            <v>22349727.300000001</v>
          </cell>
        </row>
        <row r="1254">
          <cell r="A1254" t="str">
            <v>15613000304665986120</v>
          </cell>
          <cell r="B1254" t="str">
            <v> 15613000304665986120_ </v>
          </cell>
          <cell r="C1254" t="str">
            <v>"Транс сервис фортуна" мукобил машина трактор парки МЧЖ "Транс сервис фортуна" мукобил машина трактор парки МЧЖ</v>
          </cell>
          <cell r="D1254">
            <v>78</v>
          </cell>
          <cell r="E1254">
            <v>39599</v>
          </cell>
          <cell r="F1254">
            <v>0</v>
          </cell>
          <cell r="G1254">
            <v>0</v>
          </cell>
          <cell r="H1254">
            <v>146000000</v>
          </cell>
        </row>
        <row r="1255">
          <cell r="A1255" t="str">
            <v>15613000904666809646</v>
          </cell>
          <cell r="B1255" t="str">
            <v> 15613000904666809646_ </v>
          </cell>
          <cell r="C1255" t="str">
            <v>ООО "БАХЫТ НУРЫ КАЗИМ" ООО "БАХЫТ НУРЫ КАЗИМ"</v>
          </cell>
          <cell r="D1255">
            <v>584</v>
          </cell>
          <cell r="E1255">
            <v>39658</v>
          </cell>
          <cell r="F1255">
            <v>0</v>
          </cell>
          <cell r="G1255">
            <v>0</v>
          </cell>
          <cell r="H1255">
            <v>34909090.899999999</v>
          </cell>
        </row>
        <row r="1256">
          <cell r="A1256" t="str">
            <v>15613000104668157001</v>
          </cell>
          <cell r="B1256" t="str">
            <v> 15613000104668157001_ </v>
          </cell>
          <cell r="C1256" t="str">
            <v>"Орынбай баг" ФХ "Орынбай баг" ФХ</v>
          </cell>
          <cell r="D1256">
            <v>584</v>
          </cell>
          <cell r="E1256">
            <v>39631</v>
          </cell>
          <cell r="F1256">
            <v>0</v>
          </cell>
          <cell r="G1256">
            <v>0</v>
          </cell>
          <cell r="H1256">
            <v>17641200</v>
          </cell>
        </row>
        <row r="1257">
          <cell r="A1257" t="str">
            <v>15613000304669131646</v>
          </cell>
          <cell r="B1257" t="str">
            <v> 15613000304669131646_ </v>
          </cell>
          <cell r="C1257" t="str">
            <v>ДП "CAR WELDING ELECTRICS" ДП "CAR WELDING ELECTRICS"</v>
          </cell>
          <cell r="D1257">
            <v>433</v>
          </cell>
          <cell r="E1257">
            <v>39654</v>
          </cell>
          <cell r="F1257">
            <v>0</v>
          </cell>
          <cell r="G1257">
            <v>0</v>
          </cell>
          <cell r="H1257">
            <v>35189871</v>
          </cell>
        </row>
        <row r="1258">
          <cell r="A1258" t="str">
            <v>15613000404671978646</v>
          </cell>
          <cell r="B1258" t="str">
            <v> 15613000404671978646_ </v>
          </cell>
          <cell r="C1258" t="str">
            <v>МУРАФФАХ НУР КЕЛАЖАК ХУСУСИЙ КОРХОНАСИ. МУРАФФАХ НУР КЕЛАЖАК ХУСУСИЙ КОРХОНАСИ.</v>
          </cell>
          <cell r="D1258">
            <v>496</v>
          </cell>
          <cell r="E1258">
            <v>39626</v>
          </cell>
          <cell r="F1258">
            <v>0</v>
          </cell>
          <cell r="G1258">
            <v>0</v>
          </cell>
          <cell r="H1258">
            <v>20000000</v>
          </cell>
        </row>
        <row r="1259">
          <cell r="A1259" t="str">
            <v>15613000904672390646</v>
          </cell>
          <cell r="B1259" t="str">
            <v> 15613000904672390646_ </v>
          </cell>
          <cell r="C1259" t="str">
            <v>Отабеков Аскарали хус.фир. Отабеков Аскарали хус.фир.</v>
          </cell>
          <cell r="D1259">
            <v>145</v>
          </cell>
          <cell r="E1259">
            <v>39611</v>
          </cell>
          <cell r="F1259">
            <v>0</v>
          </cell>
          <cell r="G1259">
            <v>0</v>
          </cell>
          <cell r="H1259">
            <v>24190000</v>
          </cell>
        </row>
        <row r="1260">
          <cell r="A1260" t="str">
            <v>15613000404672573646</v>
          </cell>
          <cell r="B1260" t="str">
            <v> 15613000404672573646_ </v>
          </cell>
          <cell r="C1260" t="str">
            <v>SOBIRJON AVTOSALTANAT KTXICHSTF SOBIRJON AVTOSALTANAT KTXICHSTF</v>
          </cell>
          <cell r="D1260">
            <v>384</v>
          </cell>
          <cell r="E1260">
            <v>39660</v>
          </cell>
          <cell r="F1260">
            <v>0</v>
          </cell>
          <cell r="G1260">
            <v>770000</v>
          </cell>
          <cell r="H1260">
            <v>24830000</v>
          </cell>
        </row>
        <row r="1261">
          <cell r="A1261" t="str">
            <v>15613000304673256646</v>
          </cell>
          <cell r="B1261" t="str">
            <v> 15613000304673256646_ </v>
          </cell>
          <cell r="C1261" t="str">
            <v>XORAZM PAYNET хусусий корхонаси XORAZM PAYNET хусусий корхонаси</v>
          </cell>
          <cell r="D1261">
            <v>557</v>
          </cell>
          <cell r="E1261">
            <v>39549</v>
          </cell>
          <cell r="F1261">
            <v>0</v>
          </cell>
          <cell r="G1261">
            <v>0</v>
          </cell>
          <cell r="H1261">
            <v>20817000</v>
          </cell>
        </row>
        <row r="1262">
          <cell r="A1262" t="str">
            <v>15613000604673613646</v>
          </cell>
          <cell r="B1262" t="str">
            <v> 15613000604673613646_ </v>
          </cell>
          <cell r="C1262" t="str">
            <v>"Zodiak-Samo" xususiy korxonasi "Zodiak-Samo" xususiy korxonasi</v>
          </cell>
          <cell r="D1262">
            <v>326</v>
          </cell>
          <cell r="E1262">
            <v>39660</v>
          </cell>
          <cell r="F1262">
            <v>0</v>
          </cell>
          <cell r="G1262">
            <v>558000</v>
          </cell>
          <cell r="H1262">
            <v>23272000</v>
          </cell>
        </row>
        <row r="1263">
          <cell r="A1263" t="str">
            <v>15613000404674500646</v>
          </cell>
          <cell r="B1263" t="str">
            <v> 15613000404674500646_ </v>
          </cell>
          <cell r="C1263" t="str">
            <v>Янги бозор Ширин Кулча МЧЖ Янги бозор Ширин Кулча МЧЖ</v>
          </cell>
          <cell r="D1263">
            <v>100</v>
          </cell>
          <cell r="E1263">
            <v>39596</v>
          </cell>
          <cell r="F1263">
            <v>0</v>
          </cell>
          <cell r="G1263">
            <v>0</v>
          </cell>
          <cell r="H1263">
            <v>20000000</v>
          </cell>
        </row>
        <row r="1264">
          <cell r="A1264" t="str">
            <v>15613000504676322120</v>
          </cell>
          <cell r="B1264" t="str">
            <v> 15613000504676322120_ </v>
          </cell>
          <cell r="C1264" t="str">
            <v>Ботиржон Нурали Юлдузи фермер хужалиги Ботиржон Нурали Юлдузи фермер хужалиги</v>
          </cell>
          <cell r="D1264">
            <v>1044</v>
          </cell>
          <cell r="E1264">
            <v>39631</v>
          </cell>
          <cell r="F1264">
            <v>0</v>
          </cell>
          <cell r="G1264">
            <v>0</v>
          </cell>
          <cell r="H1264">
            <v>1300000</v>
          </cell>
        </row>
        <row r="1265">
          <cell r="A1265" t="str">
            <v>15613000804676423646</v>
          </cell>
          <cell r="B1265" t="str">
            <v> 15613000804676423646_ </v>
          </cell>
          <cell r="C1265" t="str">
            <v>Транс Авто Бобур хусусий фирмаси Транс Авто Бобур хусусий фирмаси</v>
          </cell>
          <cell r="D1265">
            <v>135</v>
          </cell>
          <cell r="E1265">
            <v>39651</v>
          </cell>
          <cell r="F1265">
            <v>0</v>
          </cell>
          <cell r="G1265">
            <v>0</v>
          </cell>
          <cell r="H1265">
            <v>20930000</v>
          </cell>
        </row>
        <row r="1266">
          <cell r="A1266" t="str">
            <v>15613000904677012646</v>
          </cell>
          <cell r="B1266" t="str">
            <v> 15613000904677012646_ </v>
          </cell>
          <cell r="C1266" t="str">
            <v>XK "FARIZA TEKS" XK "FARIZA TEKS"</v>
          </cell>
          <cell r="D1266">
            <v>433</v>
          </cell>
          <cell r="E1266">
            <v>39654</v>
          </cell>
          <cell r="F1266">
            <v>0</v>
          </cell>
          <cell r="G1266">
            <v>0</v>
          </cell>
          <cell r="H1266">
            <v>34944222</v>
          </cell>
        </row>
        <row r="1267">
          <cell r="A1267" t="str">
            <v>15613000204677312646</v>
          </cell>
          <cell r="B1267" t="str">
            <v> 15613000204677312646_ </v>
          </cell>
          <cell r="C1267" t="str">
            <v>Наврузбек Сапаров хусусий фирмаси Наврузбек Сапаров хусусий фирмаси</v>
          </cell>
          <cell r="D1267">
            <v>145</v>
          </cell>
          <cell r="E1267">
            <v>39660</v>
          </cell>
          <cell r="F1267">
            <v>0</v>
          </cell>
          <cell r="G1267">
            <v>2225000</v>
          </cell>
          <cell r="H1267">
            <v>23375000</v>
          </cell>
        </row>
        <row r="1268">
          <cell r="A1268" t="str">
            <v>15613000304677626646</v>
          </cell>
          <cell r="B1268" t="str">
            <v> 15613000304677626646_ </v>
          </cell>
          <cell r="C1268" t="str">
            <v>"PORLOQ ZARAFSHON" хусусий корхонаси "PORLOQ ZARAFSHON" хусусий корхонаси</v>
          </cell>
          <cell r="D1268">
            <v>213</v>
          </cell>
          <cell r="E1268">
            <v>39567</v>
          </cell>
          <cell r="F1268">
            <v>0</v>
          </cell>
          <cell r="G1268">
            <v>0</v>
          </cell>
          <cell r="H1268">
            <v>7000000</v>
          </cell>
        </row>
        <row r="1269">
          <cell r="A1269" t="str">
            <v>15613000204677630646</v>
          </cell>
          <cell r="B1269" t="str">
            <v> 15613000204677630646_ </v>
          </cell>
          <cell r="C1269" t="str">
            <v>Кодиркулов Фарход хусусий фирмаси Кодиркулов Фарход хусусий фирмаси</v>
          </cell>
          <cell r="D1269">
            <v>145</v>
          </cell>
          <cell r="E1269">
            <v>39660</v>
          </cell>
          <cell r="F1269">
            <v>0</v>
          </cell>
          <cell r="G1269">
            <v>712000</v>
          </cell>
          <cell r="H1269">
            <v>24888000</v>
          </cell>
        </row>
        <row r="1270">
          <cell r="A1270" t="str">
            <v>15613000904678450646</v>
          </cell>
          <cell r="B1270" t="str">
            <v> 15613000904678450646_ </v>
          </cell>
          <cell r="C1270" t="str">
            <v>OOO "EAST OIL NUKUS" OOO "EAST OIL NUKUS"</v>
          </cell>
          <cell r="D1270">
            <v>584</v>
          </cell>
          <cell r="E1270">
            <v>39589</v>
          </cell>
          <cell r="F1270">
            <v>0</v>
          </cell>
          <cell r="G1270">
            <v>0</v>
          </cell>
          <cell r="H1270">
            <v>40000000</v>
          </cell>
        </row>
        <row r="1271">
          <cell r="A1271" t="str">
            <v>15613000904678557646</v>
          </cell>
          <cell r="B1271" t="str">
            <v> 15613000904678557646_ </v>
          </cell>
          <cell r="C1271" t="str">
            <v>"Халкабад курылыс керпичи" ЧП "Халкабад курылыс керпичи" ЧП</v>
          </cell>
          <cell r="D1271">
            <v>584</v>
          </cell>
          <cell r="E1271">
            <v>39660</v>
          </cell>
          <cell r="F1271">
            <v>0</v>
          </cell>
          <cell r="G1271">
            <v>1050000</v>
          </cell>
          <cell r="H1271">
            <v>35950000</v>
          </cell>
        </row>
        <row r="1272">
          <cell r="A1272" t="str">
            <v>15613000704678861666</v>
          </cell>
          <cell r="B1272" t="str">
            <v> 15613000704678861666_ </v>
          </cell>
          <cell r="C1272" t="str">
            <v>"Нишон бунедкори" фермер хужалиги "Нишон бунедкори" фермер хужалиги</v>
          </cell>
          <cell r="D1272">
            <v>152</v>
          </cell>
          <cell r="E1272">
            <v>39652</v>
          </cell>
          <cell r="F1272">
            <v>0</v>
          </cell>
          <cell r="G1272">
            <v>0</v>
          </cell>
          <cell r="H1272">
            <v>36000000</v>
          </cell>
        </row>
        <row r="1273">
          <cell r="A1273" t="str">
            <v>15613000304679350646</v>
          </cell>
          <cell r="B1273" t="str">
            <v> 15613000304679350646_ </v>
          </cell>
          <cell r="C1273" t="str">
            <v>"АТАБЕК КУНГРАД ТРАНС" ООО "АТАБЕК КУНГРАД ТРАНС" ООО</v>
          </cell>
          <cell r="D1273">
            <v>584</v>
          </cell>
          <cell r="E1273">
            <v>39660</v>
          </cell>
          <cell r="F1273">
            <v>0</v>
          </cell>
          <cell r="G1273">
            <v>775757.6</v>
          </cell>
          <cell r="H1273">
            <v>24824242.399999999</v>
          </cell>
        </row>
        <row r="1274">
          <cell r="A1274" t="str">
            <v>15613000304680120646</v>
          </cell>
          <cell r="B1274" t="str">
            <v> 15613000304680120646_ </v>
          </cell>
          <cell r="C1274" t="str">
            <v>САИДА ФАЙЗ ИНВЕСТ ХУСУСИЙ КОРХОНАСИ. САИДА ФАЙЗ ИНВЕСТ ХУСУСИЙ КОРХОНАСИ.</v>
          </cell>
          <cell r="D1274">
            <v>496</v>
          </cell>
          <cell r="E1274">
            <v>39629</v>
          </cell>
          <cell r="F1274">
            <v>0</v>
          </cell>
          <cell r="G1274">
            <v>0</v>
          </cell>
          <cell r="H1274">
            <v>9735300</v>
          </cell>
        </row>
        <row r="1275">
          <cell r="A1275" t="str">
            <v>15613000404680298666</v>
          </cell>
          <cell r="B1275" t="str">
            <v> 15613000404680298666_ </v>
          </cell>
          <cell r="C1275" t="str">
            <v>Асилмуродалихон ф/х Асилмуродалихон ф/х</v>
          </cell>
          <cell r="D1275">
            <v>101</v>
          </cell>
          <cell r="E1275">
            <v>39651</v>
          </cell>
          <cell r="F1275">
            <v>0</v>
          </cell>
          <cell r="G1275">
            <v>0</v>
          </cell>
          <cell r="H1275">
            <v>37260000</v>
          </cell>
        </row>
        <row r="1276">
          <cell r="A1276" t="str">
            <v>15613000304681018120</v>
          </cell>
          <cell r="B1276" t="str">
            <v> 15613000304681018120_ </v>
          </cell>
          <cell r="C1276" t="str">
            <v>Мукаддас-Музаффар-Олмосбек фермер хужалиги Мукаддас-Музаффар-Олмосбек фермер хужалиги</v>
          </cell>
          <cell r="D1276">
            <v>239</v>
          </cell>
          <cell r="E1276">
            <v>39636</v>
          </cell>
          <cell r="F1276">
            <v>0</v>
          </cell>
          <cell r="G1276">
            <v>0</v>
          </cell>
          <cell r="H1276">
            <v>702000</v>
          </cell>
        </row>
        <row r="1277">
          <cell r="A1277" t="str">
            <v>15613000404683148646</v>
          </cell>
          <cell r="B1277" t="str">
            <v> 15613000404683148646_ </v>
          </cell>
          <cell r="C1277" t="str">
            <v>ФАРГОНА ИБРОХИМЖОН ФАЙЗ ХУСУСИЙ КОРХОНАСИ. ФАРГОНА ИБРОХИМЖОН ФАЙЗ ХУСУСИЙ КОРХОНАСИ.</v>
          </cell>
          <cell r="D1277">
            <v>496</v>
          </cell>
          <cell r="E1277">
            <v>39660</v>
          </cell>
          <cell r="F1277">
            <v>0</v>
          </cell>
          <cell r="G1277">
            <v>333300</v>
          </cell>
          <cell r="H1277">
            <v>11000000</v>
          </cell>
        </row>
        <row r="1278">
          <cell r="A1278" t="str">
            <v>15613000504683892646</v>
          </cell>
          <cell r="B1278" t="str">
            <v> 15613000504683892646_ </v>
          </cell>
          <cell r="C1278" t="str">
            <v>Курбонгли Тонгли хусусий корхонаси Курбонгли Тонги хусусий корхонаси</v>
          </cell>
          <cell r="D1278">
            <v>101</v>
          </cell>
          <cell r="E1278">
            <v>39644</v>
          </cell>
          <cell r="F1278">
            <v>0</v>
          </cell>
          <cell r="G1278">
            <v>0</v>
          </cell>
          <cell r="H1278">
            <v>9220000</v>
          </cell>
        </row>
        <row r="1279">
          <cell r="A1279" t="str">
            <v>15613000604684532646</v>
          </cell>
          <cell r="B1279" t="str">
            <v> 15613000604684532646_ </v>
          </cell>
          <cell r="C1279" t="str">
            <v>"Орифжон Одилбек Азиза" хусусий корхонаси "Орифжон Одилбек Азиза" хусусий корхонаси</v>
          </cell>
          <cell r="D1279">
            <v>549</v>
          </cell>
          <cell r="E1279">
            <v>39589</v>
          </cell>
          <cell r="F1279">
            <v>0</v>
          </cell>
          <cell r="G1279">
            <v>0</v>
          </cell>
          <cell r="H1279">
            <v>20160000</v>
          </cell>
        </row>
        <row r="1280">
          <cell r="A1280" t="str">
            <v>15613000904686514646</v>
          </cell>
          <cell r="B1280" t="str">
            <v> 15613000904686514646_ </v>
          </cell>
          <cell r="C1280" t="str">
            <v>Шахзод шифо хусусий корхонаси Шахзод шифо хусусий корхонаси</v>
          </cell>
          <cell r="D1280">
            <v>557</v>
          </cell>
          <cell r="E1280">
            <v>39601</v>
          </cell>
          <cell r="F1280">
            <v>0</v>
          </cell>
          <cell r="G1280">
            <v>0</v>
          </cell>
          <cell r="H1280">
            <v>35000000</v>
          </cell>
        </row>
        <row r="1281">
          <cell r="A1281" t="str">
            <v>15613000904686520646</v>
          </cell>
          <cell r="B1281" t="str">
            <v> 15613000904686520646_ </v>
          </cell>
          <cell r="C1281" t="str">
            <v>Гараша Самарканд х\ф Гараша Самарканд х\ф</v>
          </cell>
          <cell r="D1281">
            <v>144</v>
          </cell>
          <cell r="E1281">
            <v>39653</v>
          </cell>
          <cell r="F1281">
            <v>0</v>
          </cell>
          <cell r="G1281">
            <v>0</v>
          </cell>
          <cell r="H1281">
            <v>19421436.02</v>
          </cell>
        </row>
        <row r="1282">
          <cell r="A1282" t="str">
            <v>15613000004688444646</v>
          </cell>
          <cell r="B1282" t="str">
            <v> 15613000004688444646_ </v>
          </cell>
          <cell r="C1282" t="str">
            <v>Бахриддин Донаевич хусусий фирмаси Бахриддин Донаевич хусусий фирмаси</v>
          </cell>
          <cell r="D1282">
            <v>149</v>
          </cell>
          <cell r="E1282">
            <v>39628</v>
          </cell>
          <cell r="F1282">
            <v>0</v>
          </cell>
          <cell r="G1282">
            <v>0</v>
          </cell>
          <cell r="H1282">
            <v>24858000</v>
          </cell>
        </row>
        <row r="1283">
          <cell r="A1283" t="str">
            <v>15613000104688797656</v>
          </cell>
          <cell r="B1283" t="str">
            <v> 15613000104688797656_ </v>
          </cell>
          <cell r="C1283" t="str">
            <v>"Shexroz Shavkat Omad" xususiy firmasi "Shexroz Shavkat Omad" xususiy firmasi</v>
          </cell>
          <cell r="D1283">
            <v>109</v>
          </cell>
          <cell r="E1283">
            <v>39629</v>
          </cell>
          <cell r="F1283">
            <v>0</v>
          </cell>
          <cell r="G1283">
            <v>0</v>
          </cell>
          <cell r="H1283">
            <v>20000000</v>
          </cell>
        </row>
        <row r="1284">
          <cell r="A1284" t="str">
            <v>15613000104691749120</v>
          </cell>
          <cell r="B1284" t="str">
            <v> 15613000104691749120_ </v>
          </cell>
          <cell r="C1284" t="str">
            <v>"Йултушкан агротех"х/к "Йултушкан агротех"х/к</v>
          </cell>
          <cell r="D1284">
            <v>455</v>
          </cell>
          <cell r="E1284">
            <v>39618</v>
          </cell>
          <cell r="F1284">
            <v>0</v>
          </cell>
          <cell r="G1284">
            <v>0</v>
          </cell>
          <cell r="H1284">
            <v>146000000</v>
          </cell>
        </row>
        <row r="1285">
          <cell r="A1285" t="str">
            <v>15613000204693641120</v>
          </cell>
          <cell r="B1285" t="str">
            <v> 15613000204693641120_ </v>
          </cell>
          <cell r="C1285" t="str">
            <v>"Рухшанабону-Водий" фермер хужалиги "Рухшанабону-Водий" фермер хужалиги</v>
          </cell>
          <cell r="D1285">
            <v>239</v>
          </cell>
          <cell r="E1285">
            <v>39636</v>
          </cell>
          <cell r="F1285">
            <v>0</v>
          </cell>
          <cell r="G1285">
            <v>0</v>
          </cell>
          <cell r="H1285">
            <v>3396000</v>
          </cell>
        </row>
        <row r="1286">
          <cell r="A1286" t="str">
            <v>15613000304693865646</v>
          </cell>
          <cell r="B1286" t="str">
            <v> 15613000304693865646_ </v>
          </cell>
          <cell r="C1286" t="str">
            <v>"Гуласал Гулрух" хусусий корхонаси "Гуласал Гулрух" хусусий корхонаси</v>
          </cell>
          <cell r="D1286">
            <v>549</v>
          </cell>
          <cell r="E1286">
            <v>39582</v>
          </cell>
          <cell r="F1286">
            <v>0</v>
          </cell>
          <cell r="G1286">
            <v>0</v>
          </cell>
          <cell r="H1286">
            <v>36600000</v>
          </cell>
        </row>
        <row r="1287">
          <cell r="A1287" t="str">
            <v>15613000904696944646</v>
          </cell>
          <cell r="B1287" t="str">
            <v> 15613000904696944646_ </v>
          </cell>
          <cell r="C1287" t="str">
            <v>Богот Нурмухаммад транс МЧЖ Богот Нурмухаммад транс МЧЖ</v>
          </cell>
          <cell r="D1287">
            <v>557</v>
          </cell>
          <cell r="E1287">
            <v>39628</v>
          </cell>
          <cell r="F1287">
            <v>0</v>
          </cell>
          <cell r="G1287">
            <v>0</v>
          </cell>
          <cell r="H1287">
            <v>25600000</v>
          </cell>
        </row>
        <row r="1288">
          <cell r="A1288" t="str">
            <v>15613000804697846646</v>
          </cell>
          <cell r="B1288" t="str">
            <v> 15613000804697846646_ </v>
          </cell>
          <cell r="C1288" t="str">
            <v>ФАРГОНА ТИББИЕТ ФАЙЗИ ХУСУСИЙ КОРХОНАСИ. ФАРГОНА ТИББИЕТ ФАЙЗИ ХУСУСИЙ КОРХОНАСИ.</v>
          </cell>
          <cell r="D1288">
            <v>496</v>
          </cell>
          <cell r="E1288">
            <v>39660</v>
          </cell>
          <cell r="F1288">
            <v>0</v>
          </cell>
          <cell r="G1288">
            <v>1140000</v>
          </cell>
          <cell r="H1288">
            <v>39860000</v>
          </cell>
        </row>
        <row r="1289">
          <cell r="A1289" t="str">
            <v>15613000904699415646</v>
          </cell>
          <cell r="B1289" t="str">
            <v> 15613000904699415646_ </v>
          </cell>
          <cell r="C1289" t="str">
            <v>SHOVVOZLAR IMKONIYATI KTXICHTF SHOVVOZLAR IMKONIYATI KTXICHTF</v>
          </cell>
          <cell r="D1289">
            <v>384</v>
          </cell>
          <cell r="E1289">
            <v>39644</v>
          </cell>
          <cell r="F1289">
            <v>0</v>
          </cell>
          <cell r="G1289">
            <v>0</v>
          </cell>
          <cell r="H1289">
            <v>23000000</v>
          </cell>
        </row>
        <row r="1290">
          <cell r="A1290" t="str">
            <v>15613000404699482646</v>
          </cell>
          <cell r="B1290" t="str">
            <v> 15613000404699482646_ </v>
          </cell>
          <cell r="C1290" t="str">
            <v>ООО "Kristal-Biznes-Stars" ООО "Kristal-Biznes-Stars"</v>
          </cell>
          <cell r="D1290">
            <v>433</v>
          </cell>
          <cell r="E1290">
            <v>39629</v>
          </cell>
          <cell r="F1290">
            <v>0</v>
          </cell>
          <cell r="G1290">
            <v>0</v>
          </cell>
          <cell r="H1290">
            <v>41000000</v>
          </cell>
        </row>
        <row r="1291">
          <cell r="A1291" t="str">
            <v>15613000504704972656</v>
          </cell>
          <cell r="B1291" t="str">
            <v> 15613000504704972656_ </v>
          </cell>
          <cell r="C1291" t="str">
            <v>Жамшид Экспорт хк Жамшид Экспорт хк</v>
          </cell>
          <cell r="D1291">
            <v>142</v>
          </cell>
          <cell r="E1291">
            <v>39654</v>
          </cell>
          <cell r="F1291">
            <v>0</v>
          </cell>
          <cell r="G1291">
            <v>0</v>
          </cell>
          <cell r="H1291">
            <v>21344400</v>
          </cell>
        </row>
        <row r="1292">
          <cell r="A1292" t="str">
            <v>15613000104705319646</v>
          </cell>
          <cell r="B1292" t="str">
            <v> 15613000104705319646_ </v>
          </cell>
          <cell r="C1292" t="str">
            <v>Фаргона гавхари ХК Фаргона гавхари ХК</v>
          </cell>
          <cell r="D1292">
            <v>496</v>
          </cell>
          <cell r="E1292">
            <v>39619</v>
          </cell>
          <cell r="F1292">
            <v>0</v>
          </cell>
          <cell r="G1292">
            <v>0</v>
          </cell>
          <cell r="H1292">
            <v>40000000</v>
          </cell>
        </row>
        <row r="1293">
          <cell r="A1293" t="str">
            <v>15613000504707220646</v>
          </cell>
          <cell r="B1293" t="str">
            <v> 15613000504707220646_ </v>
          </cell>
          <cell r="C1293" t="str">
            <v>Афсона Мебел Сервис хусусий корхонаси Афсона Мебел Сервис хусусий корхонаси</v>
          </cell>
          <cell r="D1293">
            <v>135</v>
          </cell>
          <cell r="E1293">
            <v>39660</v>
          </cell>
          <cell r="F1293">
            <v>40000000</v>
          </cell>
          <cell r="G1293">
            <v>0</v>
          </cell>
          <cell r="H1293">
            <v>40000000</v>
          </cell>
        </row>
        <row r="1294">
          <cell r="A1294" t="str">
            <v>15613000004707613646</v>
          </cell>
          <cell r="B1294" t="str">
            <v> 15613000004707613646_ </v>
          </cell>
          <cell r="C1294" t="str">
            <v>Дилшодбек Тех Сервис Х.К Дилшодбек Тех Сервис Х.К</v>
          </cell>
          <cell r="D1294">
            <v>100</v>
          </cell>
          <cell r="E1294">
            <v>39644</v>
          </cell>
          <cell r="F1294">
            <v>0</v>
          </cell>
          <cell r="G1294">
            <v>0</v>
          </cell>
          <cell r="H1294">
            <v>30000000</v>
          </cell>
        </row>
        <row r="1295">
          <cell r="A1295" t="str">
            <v>15613000404708319120</v>
          </cell>
          <cell r="B1295" t="str">
            <v> 15613000404708319120_ </v>
          </cell>
          <cell r="C1295" t="str">
            <v>"Гули Жахон Нигорабону" фермер хужалиги "Гули Жахон Нигорабону" фермер хужалиги</v>
          </cell>
          <cell r="D1295">
            <v>1044</v>
          </cell>
          <cell r="E1295">
            <v>39629</v>
          </cell>
          <cell r="F1295">
            <v>0</v>
          </cell>
          <cell r="G1295">
            <v>0</v>
          </cell>
          <cell r="H1295">
            <v>3396000</v>
          </cell>
        </row>
        <row r="1296">
          <cell r="A1296" t="str">
            <v>15613000904710922646</v>
          </cell>
          <cell r="B1296" t="str">
            <v> 15613000904710922646_ </v>
          </cell>
          <cell r="C1296" t="str">
            <v>НИЛУФАР ЗЕБО ХАМКОР Х/К НИЛУФАР ЗЕБО ХАМКОР Х/К</v>
          </cell>
          <cell r="D1296">
            <v>366</v>
          </cell>
          <cell r="E1296">
            <v>39653</v>
          </cell>
          <cell r="F1296">
            <v>0</v>
          </cell>
          <cell r="G1296">
            <v>0</v>
          </cell>
          <cell r="H1296">
            <v>30000000</v>
          </cell>
        </row>
        <row r="1297">
          <cell r="A1297" t="str">
            <v>15699000300000268002</v>
          </cell>
          <cell r="B1297" t="str">
            <v> 15699000300000268002_ </v>
          </cell>
          <cell r="C1297" t="str">
            <v>"МИКРОКРЕДИТБАНК "АТБ ОКТОШ БУЛИМИ САПО БОБО Ф-Х ЛИЗИНГ БУЙИЧА ЗАРАРИНИ КОПЛАШ ЗАХИРАСИ</v>
          </cell>
          <cell r="D1297">
            <v>268</v>
          </cell>
          <cell r="E1297">
            <v>39073</v>
          </cell>
          <cell r="F1297">
            <v>0</v>
          </cell>
          <cell r="G1297">
            <v>0</v>
          </cell>
          <cell r="H1297">
            <v>0</v>
          </cell>
        </row>
        <row r="1298">
          <cell r="A1298" t="str">
            <v>15699000500000268003</v>
          </cell>
          <cell r="B1298" t="str">
            <v> 15699000500000268003_ </v>
          </cell>
          <cell r="C1298" t="str">
            <v>"МИКРОКРЕДИТБАНК "АТБ ОКТОШ БУЛИМИ ОРЗИГУЛ Ф-Х ЛИЗИНГ БУЙИЧА ЗАРАРИНИ КОПЛАШ ЗАХИРАСИ</v>
          </cell>
          <cell r="D1298">
            <v>268</v>
          </cell>
          <cell r="E1298">
            <v>39073</v>
          </cell>
          <cell r="F1298">
            <v>0</v>
          </cell>
          <cell r="G1298">
            <v>0</v>
          </cell>
          <cell r="H1298">
            <v>0</v>
          </cell>
        </row>
        <row r="1299">
          <cell r="A1299" t="str">
            <v>15699000100000458001</v>
          </cell>
          <cell r="B1299" t="str">
            <v> 15699000100000458001_ </v>
          </cell>
          <cell r="C1299" t="str">
            <v>ОККУРГОН МКБ ОПЕРАЦИОННОЕ УПРАВЛЕНИЕ</v>
          </cell>
          <cell r="D1299">
            <v>458</v>
          </cell>
          <cell r="E1299">
            <v>39660</v>
          </cell>
          <cell r="F1299">
            <v>1000000</v>
          </cell>
          <cell r="G1299">
            <v>0</v>
          </cell>
          <cell r="H1299">
            <v>0</v>
          </cell>
        </row>
        <row r="1300">
          <cell r="A1300" t="str">
            <v>15699000900134343646</v>
          </cell>
          <cell r="B1300" t="str">
            <v> 15699000900134343646_ </v>
          </cell>
          <cell r="C1300" t="str">
            <v>XK "Rasuldjon" Резерв кредиты XK "Rasuldjon"</v>
          </cell>
          <cell r="D1300">
            <v>433</v>
          </cell>
          <cell r="E1300">
            <v>39538</v>
          </cell>
          <cell r="F1300">
            <v>0</v>
          </cell>
          <cell r="G1300">
            <v>0</v>
          </cell>
          <cell r="H1300">
            <v>0</v>
          </cell>
        </row>
        <row r="1301">
          <cell r="A1301" t="str">
            <v>15699000100138163646</v>
          </cell>
          <cell r="B1301" t="str">
            <v> 15699000100138163646_ </v>
          </cell>
          <cell r="C1301" t="str">
            <v>"ЁДГОР-С" ООО Резерв кредиты "ЁДГОР-С" ООО</v>
          </cell>
          <cell r="D1301">
            <v>433</v>
          </cell>
          <cell r="E1301">
            <v>39538</v>
          </cell>
          <cell r="F1301">
            <v>0</v>
          </cell>
          <cell r="G1301">
            <v>0</v>
          </cell>
          <cell r="H1301">
            <v>0</v>
          </cell>
        </row>
        <row r="1302">
          <cell r="A1302" t="str">
            <v>15699000900182959647</v>
          </cell>
          <cell r="B1302" t="str">
            <v> 15699000900182959647_ </v>
          </cell>
          <cell r="C1302" t="str">
            <v>ЧФ "PROGRESS RSF" Резерв кредиты ЧФ "PROGRESS RSF"</v>
          </cell>
          <cell r="D1302">
            <v>433</v>
          </cell>
          <cell r="E1302">
            <v>39538</v>
          </cell>
          <cell r="F1302">
            <v>0</v>
          </cell>
          <cell r="G1302">
            <v>0</v>
          </cell>
          <cell r="H1302">
            <v>0</v>
          </cell>
        </row>
        <row r="1303">
          <cell r="A1303" t="str">
            <v>15699000300280047001</v>
          </cell>
          <cell r="B1303" t="str">
            <v> 15699000300280047001_ </v>
          </cell>
          <cell r="C1303" t="str">
            <v>Ок сув фермер хужалиги Резерв кредиты Ок сув фермер хужалиги</v>
          </cell>
          <cell r="D1303">
            <v>41</v>
          </cell>
          <cell r="E1303">
            <v>39660</v>
          </cell>
          <cell r="F1303">
            <v>0</v>
          </cell>
          <cell r="G1303">
            <v>3000000</v>
          </cell>
          <cell r="H1303">
            <v>0</v>
          </cell>
        </row>
        <row r="1304">
          <cell r="A1304" t="str">
            <v>15699000500326139222</v>
          </cell>
          <cell r="B1304" t="str">
            <v> 15699000500326139222_ </v>
          </cell>
          <cell r="C1304" t="str">
            <v>ЗАРБДОР Ф-Х Резерв кредиты ЗАРБДОР Ф-Х</v>
          </cell>
          <cell r="D1304">
            <v>268</v>
          </cell>
          <cell r="E1304">
            <v>39629</v>
          </cell>
          <cell r="F1304">
            <v>0</v>
          </cell>
          <cell r="G1304">
            <v>0</v>
          </cell>
          <cell r="H1304">
            <v>0</v>
          </cell>
        </row>
        <row r="1305">
          <cell r="A1305" t="str">
            <v>15699000201778262120</v>
          </cell>
          <cell r="B1305" t="str">
            <v> 15699000201778262120_ </v>
          </cell>
          <cell r="C1305" t="str">
            <v>БАХРОМ СОДИКОВ ФЕРМЕР ХУЖАЛИГИ Резерв кредиты БАХРОМ СОДИКОВ ФЕРМЕР ХУЖАЛИГИ</v>
          </cell>
          <cell r="D1305">
            <v>268</v>
          </cell>
          <cell r="E1305">
            <v>39629</v>
          </cell>
          <cell r="F1305">
            <v>0</v>
          </cell>
          <cell r="G1305">
            <v>0</v>
          </cell>
          <cell r="H1305">
            <v>0</v>
          </cell>
        </row>
        <row r="1306">
          <cell r="A1306" t="str">
            <v>15699000304005919001</v>
          </cell>
          <cell r="B1306" t="str">
            <v> 15699000304005919001_ </v>
          </cell>
          <cell r="C1306" t="str">
            <v>"ИСТИКЛОЛ" КИШ. ХУЖ. ТЕХНИКАСИНИ ИШЛАТИШ КООПЕРАТИВ ЖАМИЯТИ Резерв кредиты "ИСТИКЛОЛ" КИШ. ХУЖ. ТЕХНИКАСИНИ ИШЛАТИШ КООПЕРАТИВ ЖАМИЯТИ</v>
          </cell>
          <cell r="D1306">
            <v>496</v>
          </cell>
          <cell r="E1306">
            <v>39641</v>
          </cell>
          <cell r="F1306">
            <v>0</v>
          </cell>
          <cell r="G1306">
            <v>0</v>
          </cell>
          <cell r="H1306">
            <v>0</v>
          </cell>
        </row>
        <row r="1307">
          <cell r="A1307" t="str">
            <v>15699000804035080646</v>
          </cell>
          <cell r="B1307" t="str">
            <v> 15699000804035080646_ </v>
          </cell>
          <cell r="C1307" t="str">
            <v>ЧФ "GUNCHA SERVIS" Резерв кредиты ЧФ "GUNCHA SERVIS"</v>
          </cell>
          <cell r="D1307">
            <v>433</v>
          </cell>
          <cell r="E1307">
            <v>39660</v>
          </cell>
          <cell r="F1307">
            <v>7540780</v>
          </cell>
          <cell r="G1307">
            <v>0</v>
          </cell>
          <cell r="H1307">
            <v>0</v>
          </cell>
        </row>
        <row r="1308">
          <cell r="A1308" t="str">
            <v>15699000404068257646</v>
          </cell>
          <cell r="B1308" t="str">
            <v> 15699000404068257646_ </v>
          </cell>
          <cell r="C1308" t="str">
            <v>ХФ "MAFTUHA ONAM" Резерв кредиты ХФ "MAFTUHA ONAM"</v>
          </cell>
          <cell r="D1308">
            <v>433</v>
          </cell>
          <cell r="E1308">
            <v>39538</v>
          </cell>
          <cell r="F1308">
            <v>0</v>
          </cell>
          <cell r="G1308">
            <v>0</v>
          </cell>
          <cell r="H1308">
            <v>0</v>
          </cell>
        </row>
        <row r="1309">
          <cell r="A1309" t="str">
            <v>15699000704124936646</v>
          </cell>
          <cell r="B1309" t="str">
            <v> 15699000704124936646_ </v>
          </cell>
          <cell r="C1309" t="str">
            <v>БУРХОНИДДИН МАРГИЛОНИЙ ХУСУСИЙ ФИРМАСИ Резерв кредиты БУРХОНИДДИН МАРГИЛОНИЙ ХУСУСИЙ ФИРМАСИ</v>
          </cell>
          <cell r="D1309">
            <v>496</v>
          </cell>
          <cell r="E1309">
            <v>39641</v>
          </cell>
          <cell r="F1309">
            <v>0</v>
          </cell>
          <cell r="G1309">
            <v>0</v>
          </cell>
          <cell r="H1309">
            <v>0</v>
          </cell>
        </row>
        <row r="1310">
          <cell r="A1310" t="str">
            <v>15699000504274560646</v>
          </cell>
          <cell r="B1310" t="str">
            <v> 15699000504274560646_ </v>
          </cell>
          <cell r="C1310" t="str">
            <v>ФАР ИНБИСОТ ХК Резерв кредиты ФАР ИНБИСОТ ХК</v>
          </cell>
          <cell r="D1310">
            <v>496</v>
          </cell>
          <cell r="E1310">
            <v>39641</v>
          </cell>
          <cell r="F1310">
            <v>0</v>
          </cell>
          <cell r="G1310">
            <v>0</v>
          </cell>
          <cell r="H1310">
            <v>0</v>
          </cell>
        </row>
        <row r="1311">
          <cell r="A1311" t="str">
            <v>15699000904323810646</v>
          </cell>
          <cell r="B1311" t="str">
            <v> 15699000904323810646_ </v>
          </cell>
          <cell r="C1311" t="str">
            <v>МЧЖ "AXBOR INIKOS" Резерв кредиты МЧЖ "AXBOR INIKOS"</v>
          </cell>
          <cell r="D1311">
            <v>433</v>
          </cell>
          <cell r="E1311">
            <v>39537</v>
          </cell>
          <cell r="F1311">
            <v>0</v>
          </cell>
          <cell r="G1311">
            <v>0</v>
          </cell>
          <cell r="H1311">
            <v>0</v>
          </cell>
        </row>
        <row r="1312">
          <cell r="A1312" t="str">
            <v>15699000704366853646</v>
          </cell>
          <cell r="B1312" t="str">
            <v> 15699000704366853646_ </v>
          </cell>
          <cell r="C1312" t="str">
            <v>ХФ "Sobir Savdo Plyus" Резерв кредиты ХФ "Sobir Savdo Plyus"</v>
          </cell>
          <cell r="D1312">
            <v>467</v>
          </cell>
          <cell r="E1312">
            <v>39658</v>
          </cell>
          <cell r="F1312">
            <v>0</v>
          </cell>
          <cell r="G1312">
            <v>0</v>
          </cell>
          <cell r="H1312">
            <v>0</v>
          </cell>
        </row>
        <row r="1313">
          <cell r="A1313" t="str">
            <v>15699000604383731120</v>
          </cell>
          <cell r="B1313" t="str">
            <v> 15699000604383731120_ </v>
          </cell>
          <cell r="C1313" t="str">
            <v>"MEXROBU DUR" fermer xujaligi Резерв кредиты "MEXROBU DUR" fermer xujaligi</v>
          </cell>
          <cell r="D1313">
            <v>268</v>
          </cell>
          <cell r="E1313">
            <v>39629</v>
          </cell>
          <cell r="F1313">
            <v>0</v>
          </cell>
          <cell r="G1313">
            <v>0</v>
          </cell>
          <cell r="H1313">
            <v>0</v>
          </cell>
        </row>
        <row r="1314">
          <cell r="A1314" t="str">
            <v>15699000404398432646</v>
          </cell>
          <cell r="B1314" t="str">
            <v> 15699000404398432646_ </v>
          </cell>
          <cell r="C1314" t="str">
            <v>OOO "DIGITAL PARTNER" Резерв кредиты OOO "DIGITAL PARTNER"</v>
          </cell>
          <cell r="D1314">
            <v>433</v>
          </cell>
          <cell r="E1314">
            <v>39538</v>
          </cell>
          <cell r="F1314">
            <v>0</v>
          </cell>
          <cell r="G1314">
            <v>0</v>
          </cell>
          <cell r="H1314">
            <v>0</v>
          </cell>
        </row>
        <row r="1315">
          <cell r="A1315" t="str">
            <v>15699000504423287646</v>
          </cell>
          <cell r="B1315" t="str">
            <v> 15699000504423287646_ </v>
          </cell>
          <cell r="C1315" t="str">
            <v>MCHJ "MAK-VER-FOOD" Резерв кредиты MCHJ "MAK-VER-FOOD"</v>
          </cell>
          <cell r="D1315">
            <v>433</v>
          </cell>
          <cell r="E1315">
            <v>39538</v>
          </cell>
          <cell r="F1315">
            <v>0</v>
          </cell>
          <cell r="G1315">
            <v>0</v>
          </cell>
          <cell r="H1315">
            <v>0</v>
          </cell>
        </row>
        <row r="1316">
          <cell r="A1316" t="str">
            <v>15699000104439947646</v>
          </cell>
          <cell r="B1316" t="str">
            <v> 15699000104439947646_ </v>
          </cell>
          <cell r="C1316" t="str">
            <v>OOO "Davr-Bekasi" Резерв кредиты OOO "Davr-Bekasi"</v>
          </cell>
          <cell r="D1316">
            <v>433</v>
          </cell>
          <cell r="E1316">
            <v>39660</v>
          </cell>
          <cell r="F1316">
            <v>3700000</v>
          </cell>
          <cell r="G1316">
            <v>0</v>
          </cell>
          <cell r="H1316">
            <v>0</v>
          </cell>
        </row>
        <row r="1317">
          <cell r="A1317" t="str">
            <v>15699000504441275646</v>
          </cell>
          <cell r="B1317" t="str">
            <v> 15699000504441275646_ </v>
          </cell>
          <cell r="C1317" t="str">
            <v>XK "SELDOM SERVIS" Резерв кредиты XK "SELDOM SERVIS"</v>
          </cell>
          <cell r="D1317">
            <v>433</v>
          </cell>
          <cell r="E1317">
            <v>39660</v>
          </cell>
          <cell r="F1317">
            <v>357477</v>
          </cell>
          <cell r="G1317">
            <v>0</v>
          </cell>
          <cell r="H1317">
            <v>0</v>
          </cell>
        </row>
        <row r="1318">
          <cell r="A1318" t="str">
            <v>15699000804441386646</v>
          </cell>
          <cell r="B1318" t="str">
            <v> 15699000804441386646_ </v>
          </cell>
          <cell r="C1318" t="str">
            <v>XK"Intelkom-Technology" Резерв кредиты XK"Intelkom-Technology"</v>
          </cell>
          <cell r="D1318">
            <v>433</v>
          </cell>
          <cell r="E1318">
            <v>39538</v>
          </cell>
          <cell r="F1318">
            <v>0</v>
          </cell>
          <cell r="G1318">
            <v>0</v>
          </cell>
          <cell r="H1318">
            <v>0</v>
          </cell>
        </row>
        <row r="1319">
          <cell r="A1319" t="str">
            <v>15699000904452688666</v>
          </cell>
          <cell r="B1319" t="str">
            <v> 15699000904452688666_ </v>
          </cell>
          <cell r="C1319" t="str">
            <v>"Мурувватли Махмуджон" фермер хужалиги Резерв кредиты "Мурувватли Махмуджон" фермер хужалиги</v>
          </cell>
          <cell r="D1319">
            <v>41</v>
          </cell>
          <cell r="E1319">
            <v>39507</v>
          </cell>
          <cell r="F1319">
            <v>0</v>
          </cell>
          <cell r="G1319">
            <v>0</v>
          </cell>
          <cell r="H1319">
            <v>0</v>
          </cell>
        </row>
        <row r="1320">
          <cell r="A1320" t="str">
            <v>15699000704544306646</v>
          </cell>
          <cell r="B1320" t="str">
            <v> 15699000704544306646_ </v>
          </cell>
          <cell r="C1320" t="str">
            <v>ShK "TRUFIT-PROTEOR" Резерв кредиты ShK "TRUFIT-PROTEOR"</v>
          </cell>
          <cell r="D1320">
            <v>433</v>
          </cell>
          <cell r="E1320">
            <v>39538</v>
          </cell>
          <cell r="F1320">
            <v>0</v>
          </cell>
          <cell r="G1320">
            <v>0</v>
          </cell>
          <cell r="H1320">
            <v>0</v>
          </cell>
        </row>
        <row r="1321">
          <cell r="A1321" t="str">
            <v>15699000704551883646</v>
          </cell>
          <cell r="B1321" t="str">
            <v> 15699000704551883646_ </v>
          </cell>
          <cell r="C1321" t="str">
            <v>ФАР ЖАВОХИР ФАЙЗ ХУСУСИЙ КОРХОНАСИ Резерв кредиты ФАР ЖАВОХИР ФАЙЗ ХУСУСИЙ КОРХОНАСИ</v>
          </cell>
          <cell r="D1321">
            <v>496</v>
          </cell>
          <cell r="E1321">
            <v>39641</v>
          </cell>
          <cell r="F1321">
            <v>0</v>
          </cell>
          <cell r="G1321">
            <v>0</v>
          </cell>
          <cell r="H1321">
            <v>0</v>
          </cell>
        </row>
        <row r="1322">
          <cell r="A1322" t="str">
            <v>15699000204556651656</v>
          </cell>
          <cell r="B1322" t="str">
            <v> 15699000204556651656_ </v>
          </cell>
          <cell r="C1322" t="str">
            <v>XK "Xabib-Nur Omad" Резерв кредиты XK "Xabib-Nur Omad"</v>
          </cell>
          <cell r="D1322">
            <v>433</v>
          </cell>
          <cell r="E1322">
            <v>39538</v>
          </cell>
          <cell r="F1322">
            <v>0</v>
          </cell>
          <cell r="G1322">
            <v>0</v>
          </cell>
          <cell r="H1322">
            <v>0</v>
          </cell>
        </row>
        <row r="1323">
          <cell r="A1323" t="str">
            <v>15699000504566636646</v>
          </cell>
          <cell r="B1323" t="str">
            <v> 15699000504566636646_ </v>
          </cell>
          <cell r="C1323" t="str">
            <v>MCHJ "Nuron-Trans-Servis" Резерв кредиты MCHJ "Nuron-Trans-Servis"</v>
          </cell>
          <cell r="D1323">
            <v>433</v>
          </cell>
          <cell r="E1323">
            <v>39538</v>
          </cell>
          <cell r="F1323">
            <v>0</v>
          </cell>
          <cell r="G1323">
            <v>0</v>
          </cell>
          <cell r="H1323">
            <v>0</v>
          </cell>
        </row>
        <row r="1324">
          <cell r="A1324" t="str">
            <v>15699000104635249646</v>
          </cell>
          <cell r="B1324" t="str">
            <v> 15699000104635249646_ </v>
          </cell>
          <cell r="C1324" t="str">
            <v>ООО "IMON-BARAKA" Резерв кредиты ООО "IMON-BARAKA"</v>
          </cell>
          <cell r="D1324">
            <v>433</v>
          </cell>
          <cell r="E1324">
            <v>39537</v>
          </cell>
          <cell r="F1324">
            <v>0</v>
          </cell>
          <cell r="G1324">
            <v>0</v>
          </cell>
          <cell r="H1324">
            <v>0</v>
          </cell>
        </row>
        <row r="1325">
          <cell r="A1325" t="str">
            <v>15699000404636495646</v>
          </cell>
          <cell r="B1325" t="str">
            <v> 15699000404636495646_ </v>
          </cell>
          <cell r="C1325" t="str">
            <v>MChJ "Ulugbek Sevis Plyus" Резерв кредиты MChJ "Ulugbek Sevis Plyus"</v>
          </cell>
          <cell r="D1325">
            <v>433</v>
          </cell>
          <cell r="E1325">
            <v>39538</v>
          </cell>
          <cell r="F1325">
            <v>0</v>
          </cell>
          <cell r="G1325">
            <v>0</v>
          </cell>
          <cell r="H1325">
            <v>0</v>
          </cell>
        </row>
        <row r="1326">
          <cell r="A1326" t="str">
            <v>15699000604661591646</v>
          </cell>
          <cell r="B1326" t="str">
            <v> 15699000604661591646_ </v>
          </cell>
          <cell r="C1326" t="str">
            <v>Булунгур Газ Сервис х/к Резерв кредиты Булунгур Газ Сервис х/к</v>
          </cell>
          <cell r="D1326">
            <v>289</v>
          </cell>
          <cell r="E1326">
            <v>39629</v>
          </cell>
          <cell r="F1326">
            <v>0</v>
          </cell>
          <cell r="G1326">
            <v>0</v>
          </cell>
          <cell r="H1326">
            <v>0</v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  <row r="2485">
          <cell r="A2485" t="str">
            <v/>
          </cell>
        </row>
        <row r="2486">
          <cell r="A2486" t="str">
            <v/>
          </cell>
        </row>
        <row r="2487">
          <cell r="A2487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0">
          <cell r="A2490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498">
          <cell r="A2498" t="str">
            <v/>
          </cell>
        </row>
        <row r="2499">
          <cell r="A2499" t="str">
            <v/>
          </cell>
        </row>
        <row r="2500">
          <cell r="A2500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6">
          <cell r="A2506" t="str">
            <v/>
          </cell>
        </row>
        <row r="2507">
          <cell r="A2507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1">
          <cell r="A2511" t="str">
            <v/>
          </cell>
        </row>
        <row r="2512">
          <cell r="A2512" t="str">
            <v/>
          </cell>
        </row>
        <row r="2513">
          <cell r="A2513" t="str">
            <v/>
          </cell>
        </row>
        <row r="2514">
          <cell r="A2514" t="str">
            <v/>
          </cell>
        </row>
        <row r="2515">
          <cell r="A2515" t="str">
            <v/>
          </cell>
        </row>
        <row r="2516">
          <cell r="A2516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2">
          <cell r="A2522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5">
          <cell r="A2525" t="str">
            <v/>
          </cell>
        </row>
        <row r="2526">
          <cell r="A2526" t="str">
            <v/>
          </cell>
        </row>
        <row r="2527">
          <cell r="A2527" t="str">
            <v/>
          </cell>
        </row>
        <row r="2528">
          <cell r="A2528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3">
          <cell r="A2533" t="str">
            <v/>
          </cell>
        </row>
        <row r="2534">
          <cell r="A2534" t="str">
            <v/>
          </cell>
        </row>
        <row r="2535">
          <cell r="A2535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8">
          <cell r="A2538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4">
          <cell r="A2544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48">
          <cell r="A2548" t="str">
            <v/>
          </cell>
        </row>
        <row r="2549">
          <cell r="A2549" t="str">
            <v/>
          </cell>
        </row>
        <row r="2550">
          <cell r="A2550" t="str">
            <v/>
          </cell>
        </row>
        <row r="2551">
          <cell r="A2551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4">
          <cell r="A2554" t="str">
            <v/>
          </cell>
        </row>
        <row r="2555">
          <cell r="A2555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8">
          <cell r="A2558" t="str">
            <v/>
          </cell>
        </row>
        <row r="2559">
          <cell r="A2559" t="str">
            <v/>
          </cell>
        </row>
        <row r="2560">
          <cell r="A2560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3">
          <cell r="A2563" t="str">
            <v/>
          </cell>
        </row>
        <row r="2564">
          <cell r="A2564" t="str">
            <v/>
          </cell>
        </row>
        <row r="2565">
          <cell r="A2565" t="str">
            <v/>
          </cell>
        </row>
        <row r="2566">
          <cell r="A2566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69">
          <cell r="A2569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2">
          <cell r="A2572" t="str">
            <v/>
          </cell>
        </row>
        <row r="2573">
          <cell r="A2573" t="str">
            <v/>
          </cell>
        </row>
        <row r="2574">
          <cell r="A2574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7">
          <cell r="A2577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1">
          <cell r="A2581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4">
          <cell r="A2584" t="str">
            <v/>
          </cell>
        </row>
        <row r="2585">
          <cell r="A2585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3">
          <cell r="A2593" t="str">
            <v/>
          </cell>
        </row>
        <row r="2594">
          <cell r="A2594" t="str">
            <v/>
          </cell>
        </row>
        <row r="2595">
          <cell r="A2595" t="str">
            <v/>
          </cell>
        </row>
        <row r="2596">
          <cell r="A2596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4">
          <cell r="A2604" t="str">
            <v/>
          </cell>
        </row>
        <row r="2605">
          <cell r="A2605" t="str">
            <v/>
          </cell>
        </row>
        <row r="2606">
          <cell r="A2606" t="str">
            <v/>
          </cell>
        </row>
        <row r="2607">
          <cell r="A2607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0">
          <cell r="A2610" t="str">
            <v/>
          </cell>
        </row>
        <row r="2611">
          <cell r="A2611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5">
          <cell r="A2615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18">
          <cell r="A2618" t="str">
            <v/>
          </cell>
        </row>
        <row r="2619">
          <cell r="A2619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2">
          <cell r="A2622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6">
          <cell r="A2626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0">
          <cell r="A2630" t="str">
            <v/>
          </cell>
        </row>
        <row r="2631">
          <cell r="A2631" t="str">
            <v/>
          </cell>
        </row>
        <row r="2632">
          <cell r="A2632" t="str">
            <v/>
          </cell>
        </row>
        <row r="2633">
          <cell r="A2633" t="str">
            <v/>
          </cell>
        </row>
        <row r="2634">
          <cell r="A2634" t="str">
            <v/>
          </cell>
        </row>
        <row r="2635">
          <cell r="A2635" t="str">
            <v/>
          </cell>
        </row>
        <row r="2636">
          <cell r="A2636" t="str">
            <v/>
          </cell>
        </row>
        <row r="2637">
          <cell r="A2637" t="str">
            <v/>
          </cell>
        </row>
        <row r="2638">
          <cell r="A2638" t="str">
            <v/>
          </cell>
        </row>
        <row r="2639">
          <cell r="A2639" t="str">
            <v/>
          </cell>
        </row>
        <row r="2640">
          <cell r="A2640" t="str">
            <v/>
          </cell>
        </row>
        <row r="2641">
          <cell r="A2641" t="str">
            <v/>
          </cell>
        </row>
        <row r="2642">
          <cell r="A2642" t="str">
            <v/>
          </cell>
        </row>
        <row r="2643">
          <cell r="A2643" t="str">
            <v/>
          </cell>
        </row>
        <row r="2644">
          <cell r="A2644" t="str">
            <v/>
          </cell>
        </row>
        <row r="2645">
          <cell r="A2645" t="str">
            <v/>
          </cell>
        </row>
        <row r="2646">
          <cell r="A2646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7">
          <cell r="A2657" t="str">
            <v/>
          </cell>
        </row>
        <row r="2658">
          <cell r="A2658" t="str">
            <v/>
          </cell>
        </row>
        <row r="2659">
          <cell r="A2659" t="str">
            <v/>
          </cell>
        </row>
        <row r="2660">
          <cell r="A2660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4">
          <cell r="A2664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3">
          <cell r="A2673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6">
          <cell r="A2676" t="str">
            <v/>
          </cell>
        </row>
        <row r="2677">
          <cell r="A2677" t="str">
            <v/>
          </cell>
        </row>
        <row r="2678">
          <cell r="A2678" t="str">
            <v/>
          </cell>
        </row>
        <row r="2679">
          <cell r="A2679" t="str">
            <v/>
          </cell>
        </row>
        <row r="2680">
          <cell r="A2680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3">
          <cell r="A2683" t="str">
            <v/>
          </cell>
        </row>
        <row r="2684">
          <cell r="A2684" t="str">
            <v/>
          </cell>
        </row>
        <row r="2685">
          <cell r="A2685" t="str">
            <v/>
          </cell>
        </row>
        <row r="2686">
          <cell r="A2686" t="str">
            <v/>
          </cell>
        </row>
        <row r="2687">
          <cell r="A2687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4">
          <cell r="A3004" t="str">
            <v/>
          </cell>
        </row>
        <row r="3005">
          <cell r="A3005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0">
          <cell r="A3010" t="str">
            <v/>
          </cell>
        </row>
        <row r="3011">
          <cell r="A3011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8">
          <cell r="A3018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1">
          <cell r="A3021" t="str">
            <v/>
          </cell>
        </row>
        <row r="3022">
          <cell r="A3022" t="str">
            <v/>
          </cell>
        </row>
        <row r="3023">
          <cell r="A3023" t="str">
            <v/>
          </cell>
        </row>
        <row r="3024">
          <cell r="A3024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5">
          <cell r="A3085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88">
          <cell r="A3088" t="str">
            <v/>
          </cell>
        </row>
        <row r="3089">
          <cell r="A3089" t="str">
            <v/>
          </cell>
        </row>
        <row r="3090">
          <cell r="A3090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3">
          <cell r="A3093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8">
          <cell r="A3098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4">
          <cell r="A3104" t="str">
            <v/>
          </cell>
        </row>
        <row r="3105">
          <cell r="A3105" t="str">
            <v/>
          </cell>
        </row>
        <row r="3106">
          <cell r="A3106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09">
          <cell r="A3109" t="str">
            <v/>
          </cell>
        </row>
        <row r="3110">
          <cell r="A3110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5">
          <cell r="A3115" t="str">
            <v/>
          </cell>
        </row>
        <row r="3116">
          <cell r="A3116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1">
          <cell r="A3121" t="str">
            <v/>
          </cell>
        </row>
        <row r="3122">
          <cell r="A3122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7">
          <cell r="A3127" t="str">
            <v/>
          </cell>
        </row>
        <row r="3128">
          <cell r="A3128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6">
          <cell r="A3136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0">
          <cell r="A3140" t="str">
            <v/>
          </cell>
        </row>
        <row r="3141">
          <cell r="A3141" t="str">
            <v/>
          </cell>
        </row>
        <row r="3142">
          <cell r="A3142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0">
          <cell r="A3150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6">
          <cell r="A3156" t="str">
            <v/>
          </cell>
        </row>
        <row r="3157">
          <cell r="A3157" t="str">
            <v/>
          </cell>
        </row>
        <row r="3158">
          <cell r="A3158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6">
          <cell r="A3166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2">
          <cell r="A3172" t="str">
            <v/>
          </cell>
        </row>
        <row r="3173">
          <cell r="A3173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2">
          <cell r="A3182" t="str">
            <v/>
          </cell>
        </row>
        <row r="3183">
          <cell r="A3183" t="str">
            <v/>
          </cell>
        </row>
        <row r="3184">
          <cell r="A3184" t="str">
            <v/>
          </cell>
        </row>
        <row r="3185">
          <cell r="A3185" t="str">
            <v/>
          </cell>
        </row>
        <row r="3186">
          <cell r="A3186" t="str">
            <v/>
          </cell>
        </row>
        <row r="3187">
          <cell r="A3187" t="str">
            <v/>
          </cell>
        </row>
        <row r="3188">
          <cell r="A3188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3">
          <cell r="A3193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0">
          <cell r="A3200" t="str">
            <v/>
          </cell>
        </row>
        <row r="3201">
          <cell r="A3201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29">
          <cell r="A3229" t="str">
            <v/>
          </cell>
        </row>
        <row r="3230">
          <cell r="A3230" t="str">
            <v/>
          </cell>
        </row>
        <row r="3231">
          <cell r="A3231" t="str">
            <v/>
          </cell>
        </row>
        <row r="3232">
          <cell r="A3232" t="str">
            <v/>
          </cell>
        </row>
        <row r="3233">
          <cell r="A3233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1">
          <cell r="A3241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8">
          <cell r="A3248" t="str">
            <v/>
          </cell>
        </row>
        <row r="3249">
          <cell r="A3249" t="str">
            <v/>
          </cell>
        </row>
        <row r="3250">
          <cell r="A3250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7">
          <cell r="A3257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0">
          <cell r="A3260" t="str">
            <v/>
          </cell>
        </row>
        <row r="3261">
          <cell r="A3261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4">
          <cell r="A3264" t="str">
            <v/>
          </cell>
        </row>
        <row r="3265">
          <cell r="A3265" t="str">
            <v/>
          </cell>
        </row>
        <row r="3266">
          <cell r="A3266" t="str">
            <v/>
          </cell>
        </row>
        <row r="3267">
          <cell r="A3267" t="str">
            <v/>
          </cell>
        </row>
        <row r="3268">
          <cell r="A3268" t="str">
            <v/>
          </cell>
        </row>
        <row r="3269">
          <cell r="A3269" t="str">
            <v/>
          </cell>
        </row>
        <row r="3270">
          <cell r="A3270" t="str">
            <v/>
          </cell>
        </row>
        <row r="3271">
          <cell r="A3271" t="str">
            <v/>
          </cell>
        </row>
        <row r="3272">
          <cell r="A3272" t="str">
            <v/>
          </cell>
        </row>
        <row r="3273">
          <cell r="A3273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77">
          <cell r="A3277" t="str">
            <v/>
          </cell>
        </row>
        <row r="3278">
          <cell r="A3278" t="str">
            <v/>
          </cell>
        </row>
        <row r="3279">
          <cell r="A3279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3">
          <cell r="A3283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8">
          <cell r="A3288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6">
          <cell r="A3296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299">
          <cell r="A3299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2">
          <cell r="A3302" t="str">
            <v/>
          </cell>
        </row>
        <row r="3303">
          <cell r="A3303" t="str">
            <v/>
          </cell>
        </row>
        <row r="3304">
          <cell r="A3304" t="str">
            <v/>
          </cell>
        </row>
        <row r="3305">
          <cell r="A3305" t="str">
            <v/>
          </cell>
        </row>
        <row r="3306">
          <cell r="A3306" t="str">
            <v/>
          </cell>
        </row>
        <row r="3307">
          <cell r="A3307" t="str">
            <v/>
          </cell>
        </row>
        <row r="3308">
          <cell r="A3308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1">
          <cell r="A3311" t="str">
            <v/>
          </cell>
        </row>
        <row r="3312">
          <cell r="A3312" t="str">
            <v/>
          </cell>
        </row>
        <row r="3313">
          <cell r="A3313" t="str">
            <v/>
          </cell>
        </row>
        <row r="3314">
          <cell r="A3314" t="str">
            <v/>
          </cell>
        </row>
        <row r="3315">
          <cell r="A3315" t="str">
            <v/>
          </cell>
        </row>
        <row r="3316">
          <cell r="A3316" t="str">
            <v/>
          </cell>
        </row>
        <row r="3317">
          <cell r="A3317" t="str">
            <v/>
          </cell>
        </row>
        <row r="3318">
          <cell r="A3318" t="str">
            <v/>
          </cell>
        </row>
        <row r="3319">
          <cell r="A3319" t="str">
            <v/>
          </cell>
        </row>
        <row r="3320">
          <cell r="A3320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3">
          <cell r="A3323" t="str">
            <v/>
          </cell>
        </row>
        <row r="3324">
          <cell r="A3324" t="str">
            <v/>
          </cell>
        </row>
        <row r="3325">
          <cell r="A3325" t="str">
            <v/>
          </cell>
        </row>
        <row r="3326">
          <cell r="A3326" t="str">
            <v/>
          </cell>
        </row>
        <row r="3327">
          <cell r="A3327" t="str">
            <v/>
          </cell>
        </row>
        <row r="3328">
          <cell r="A3328" t="str">
            <v/>
          </cell>
        </row>
        <row r="3329">
          <cell r="A3329" t="str">
            <v/>
          </cell>
        </row>
        <row r="3330">
          <cell r="A3330" t="str">
            <v/>
          </cell>
        </row>
        <row r="3331">
          <cell r="A3331" t="str">
            <v/>
          </cell>
        </row>
        <row r="3332">
          <cell r="A3332" t="str">
            <v/>
          </cell>
        </row>
        <row r="3333">
          <cell r="A3333" t="str">
            <v/>
          </cell>
        </row>
        <row r="3334">
          <cell r="A3334" t="str">
            <v/>
          </cell>
        </row>
        <row r="3335">
          <cell r="A3335" t="str">
            <v/>
          </cell>
        </row>
        <row r="3336">
          <cell r="A3336" t="str">
            <v/>
          </cell>
        </row>
        <row r="3337">
          <cell r="A3337" t="str">
            <v/>
          </cell>
        </row>
        <row r="3338">
          <cell r="A3338" t="str">
            <v/>
          </cell>
        </row>
        <row r="3339">
          <cell r="A3339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2">
          <cell r="A3342" t="str">
            <v/>
          </cell>
        </row>
        <row r="3343">
          <cell r="A3343" t="str">
            <v/>
          </cell>
        </row>
        <row r="3344">
          <cell r="A3344" t="str">
            <v/>
          </cell>
        </row>
        <row r="3345">
          <cell r="A3345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8">
          <cell r="A3348" t="str">
            <v/>
          </cell>
        </row>
        <row r="3349">
          <cell r="A3349" t="str">
            <v/>
          </cell>
        </row>
        <row r="3350">
          <cell r="A3350" t="str">
            <v/>
          </cell>
        </row>
        <row r="3351">
          <cell r="A3351" t="str">
            <v/>
          </cell>
        </row>
        <row r="3352">
          <cell r="A3352" t="str">
            <v/>
          </cell>
        </row>
        <row r="3353">
          <cell r="A3353" t="str">
            <v/>
          </cell>
        </row>
        <row r="3354">
          <cell r="A3354" t="str">
            <v/>
          </cell>
        </row>
        <row r="3355">
          <cell r="A3355" t="str">
            <v/>
          </cell>
        </row>
        <row r="3356">
          <cell r="A3356" t="str">
            <v/>
          </cell>
        </row>
        <row r="3357">
          <cell r="A3357" t="str">
            <v/>
          </cell>
        </row>
        <row r="3358">
          <cell r="A3358" t="str">
            <v/>
          </cell>
        </row>
        <row r="3359">
          <cell r="A3359" t="str">
            <v/>
          </cell>
        </row>
        <row r="3360">
          <cell r="A3360" t="str">
            <v/>
          </cell>
        </row>
        <row r="3361">
          <cell r="A3361" t="str">
            <v/>
          </cell>
        </row>
        <row r="3362">
          <cell r="A3362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5">
          <cell r="A3365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68">
          <cell r="A3368" t="str">
            <v/>
          </cell>
        </row>
        <row r="3369">
          <cell r="A3369" t="str">
            <v/>
          </cell>
        </row>
        <row r="3370">
          <cell r="A3370" t="str">
            <v/>
          </cell>
        </row>
        <row r="3371">
          <cell r="A3371" t="str">
            <v/>
          </cell>
        </row>
        <row r="3372">
          <cell r="A3372" t="str">
            <v/>
          </cell>
        </row>
        <row r="3373">
          <cell r="A3373" t="str">
            <v/>
          </cell>
        </row>
        <row r="3374">
          <cell r="A3374" t="str">
            <v/>
          </cell>
        </row>
        <row r="3375">
          <cell r="A3375" t="str">
            <v/>
          </cell>
        </row>
        <row r="3376">
          <cell r="A3376" t="str">
            <v/>
          </cell>
        </row>
        <row r="3377">
          <cell r="A3377" t="str">
            <v/>
          </cell>
        </row>
        <row r="3378">
          <cell r="A3378" t="str">
            <v/>
          </cell>
        </row>
        <row r="3379">
          <cell r="A3379" t="str">
            <v/>
          </cell>
        </row>
        <row r="3380">
          <cell r="A3380" t="str">
            <v/>
          </cell>
        </row>
        <row r="3381">
          <cell r="A3381" t="str">
            <v/>
          </cell>
        </row>
        <row r="3382">
          <cell r="A3382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5">
          <cell r="A3385" t="str">
            <v/>
          </cell>
        </row>
        <row r="3386">
          <cell r="A3386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89">
          <cell r="A3389" t="str">
            <v/>
          </cell>
        </row>
        <row r="3390">
          <cell r="A3390" t="str">
            <v/>
          </cell>
        </row>
        <row r="3391">
          <cell r="A3391" t="str">
            <v/>
          </cell>
        </row>
        <row r="3392">
          <cell r="A3392" t="str">
            <v/>
          </cell>
        </row>
        <row r="3393">
          <cell r="A3393" t="str">
            <v/>
          </cell>
        </row>
        <row r="3394">
          <cell r="A3394" t="str">
            <v/>
          </cell>
        </row>
        <row r="3395">
          <cell r="A3395" t="str">
            <v/>
          </cell>
        </row>
        <row r="3396">
          <cell r="A3396" t="str">
            <v/>
          </cell>
        </row>
        <row r="3397">
          <cell r="A3397" t="str">
            <v/>
          </cell>
        </row>
        <row r="3398">
          <cell r="A3398" t="str">
            <v/>
          </cell>
        </row>
        <row r="3399">
          <cell r="A3399" t="str">
            <v/>
          </cell>
        </row>
        <row r="3400">
          <cell r="A3400" t="str">
            <v/>
          </cell>
        </row>
        <row r="3401">
          <cell r="A3401" t="str">
            <v/>
          </cell>
        </row>
        <row r="3402">
          <cell r="A3402" t="str">
            <v/>
          </cell>
        </row>
        <row r="3403">
          <cell r="A3403" t="str">
            <v/>
          </cell>
        </row>
        <row r="3404">
          <cell r="A3404" t="str">
            <v/>
          </cell>
        </row>
        <row r="3405">
          <cell r="A3405" t="str">
            <v/>
          </cell>
        </row>
        <row r="3406">
          <cell r="A3406" t="str">
            <v/>
          </cell>
        </row>
        <row r="3407">
          <cell r="A3407" t="str">
            <v/>
          </cell>
        </row>
        <row r="3408">
          <cell r="A3408" t="str">
            <v/>
          </cell>
        </row>
        <row r="3409">
          <cell r="A3409" t="str">
            <v/>
          </cell>
        </row>
        <row r="3410">
          <cell r="A3410" t="str">
            <v/>
          </cell>
        </row>
        <row r="3411">
          <cell r="A3411" t="str">
            <v/>
          </cell>
        </row>
        <row r="3412">
          <cell r="A3412" t="str">
            <v/>
          </cell>
        </row>
        <row r="3413">
          <cell r="A3413" t="str">
            <v/>
          </cell>
        </row>
        <row r="3414">
          <cell r="A3414" t="str">
            <v/>
          </cell>
        </row>
        <row r="3415">
          <cell r="A3415" t="str">
            <v/>
          </cell>
        </row>
        <row r="3416">
          <cell r="A3416" t="str">
            <v/>
          </cell>
        </row>
        <row r="3417">
          <cell r="A3417" t="str">
            <v/>
          </cell>
        </row>
        <row r="3418">
          <cell r="A3418" t="str">
            <v/>
          </cell>
        </row>
        <row r="3419">
          <cell r="A3419" t="str">
            <v/>
          </cell>
        </row>
        <row r="3420">
          <cell r="A3420" t="str">
            <v/>
          </cell>
        </row>
        <row r="3421">
          <cell r="A3421" t="str">
            <v/>
          </cell>
        </row>
        <row r="3422">
          <cell r="A3422" t="str">
            <v/>
          </cell>
        </row>
        <row r="3423">
          <cell r="A3423" t="str">
            <v/>
          </cell>
        </row>
        <row r="3424">
          <cell r="A3424" t="str">
            <v/>
          </cell>
        </row>
        <row r="3425">
          <cell r="A3425" t="str">
            <v/>
          </cell>
        </row>
        <row r="3426">
          <cell r="A3426" t="str">
            <v/>
          </cell>
        </row>
        <row r="3427">
          <cell r="A3427" t="str">
            <v/>
          </cell>
        </row>
        <row r="3428">
          <cell r="A3428" t="str">
            <v/>
          </cell>
        </row>
        <row r="3429">
          <cell r="A3429" t="str">
            <v/>
          </cell>
        </row>
        <row r="3430">
          <cell r="A3430" t="str">
            <v/>
          </cell>
        </row>
        <row r="3431">
          <cell r="A3431" t="str">
            <v/>
          </cell>
        </row>
        <row r="3432">
          <cell r="A3432" t="str">
            <v/>
          </cell>
        </row>
        <row r="3433">
          <cell r="A3433" t="str">
            <v/>
          </cell>
        </row>
        <row r="3434">
          <cell r="A3434" t="str">
            <v/>
          </cell>
        </row>
        <row r="3435">
          <cell r="A3435" t="str">
            <v/>
          </cell>
        </row>
        <row r="3436">
          <cell r="A3436" t="str">
            <v/>
          </cell>
        </row>
        <row r="3437">
          <cell r="A3437" t="str">
            <v/>
          </cell>
        </row>
        <row r="3438">
          <cell r="A3438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1">
          <cell r="A3441" t="str">
            <v/>
          </cell>
        </row>
        <row r="3442">
          <cell r="A3442" t="str">
            <v/>
          </cell>
        </row>
        <row r="3443">
          <cell r="A3443" t="str">
            <v/>
          </cell>
        </row>
        <row r="3444">
          <cell r="A3444" t="str">
            <v/>
          </cell>
        </row>
        <row r="3445">
          <cell r="A3445" t="str">
            <v/>
          </cell>
        </row>
        <row r="3446">
          <cell r="A3446" t="str">
            <v/>
          </cell>
        </row>
        <row r="3447">
          <cell r="A3447" t="str">
            <v/>
          </cell>
        </row>
        <row r="3448">
          <cell r="A3448" t="str">
            <v/>
          </cell>
        </row>
        <row r="3449">
          <cell r="A3449" t="str">
            <v/>
          </cell>
        </row>
        <row r="3450">
          <cell r="A3450" t="str">
            <v/>
          </cell>
        </row>
        <row r="3451">
          <cell r="A3451" t="str">
            <v/>
          </cell>
        </row>
        <row r="3452">
          <cell r="A3452" t="str">
            <v/>
          </cell>
        </row>
        <row r="3453">
          <cell r="A3453" t="str">
            <v/>
          </cell>
        </row>
        <row r="3454">
          <cell r="A3454" t="str">
            <v/>
          </cell>
        </row>
        <row r="3455">
          <cell r="A3455" t="str">
            <v/>
          </cell>
        </row>
        <row r="3456">
          <cell r="A3456" t="str">
            <v/>
          </cell>
        </row>
        <row r="3457">
          <cell r="A3457" t="str">
            <v/>
          </cell>
        </row>
        <row r="3458">
          <cell r="A3458" t="str">
            <v/>
          </cell>
        </row>
        <row r="3459">
          <cell r="A3459" t="str">
            <v/>
          </cell>
        </row>
        <row r="3460">
          <cell r="A3460" t="str">
            <v/>
          </cell>
        </row>
        <row r="3461">
          <cell r="A3461" t="str">
            <v/>
          </cell>
        </row>
        <row r="3462">
          <cell r="A3462" t="str">
            <v/>
          </cell>
        </row>
        <row r="3463">
          <cell r="A3463" t="str">
            <v/>
          </cell>
        </row>
        <row r="3464">
          <cell r="A3464" t="str">
            <v/>
          </cell>
        </row>
        <row r="3465">
          <cell r="A3465" t="str">
            <v/>
          </cell>
        </row>
        <row r="3466">
          <cell r="A3466" t="str">
            <v/>
          </cell>
        </row>
        <row r="3467">
          <cell r="A3467" t="str">
            <v/>
          </cell>
        </row>
        <row r="3468">
          <cell r="A3468" t="str">
            <v/>
          </cell>
        </row>
        <row r="3469">
          <cell r="A3469" t="str">
            <v/>
          </cell>
        </row>
        <row r="3470">
          <cell r="A3470" t="str">
            <v/>
          </cell>
        </row>
        <row r="3471">
          <cell r="A3471" t="str">
            <v/>
          </cell>
        </row>
        <row r="3472">
          <cell r="A3472" t="str">
            <v/>
          </cell>
        </row>
        <row r="3473">
          <cell r="A3473" t="str">
            <v/>
          </cell>
        </row>
        <row r="3474">
          <cell r="A3474" t="str">
            <v/>
          </cell>
        </row>
        <row r="3475">
          <cell r="A3475" t="str">
            <v/>
          </cell>
        </row>
        <row r="3476">
          <cell r="A3476" t="str">
            <v/>
          </cell>
        </row>
        <row r="3477">
          <cell r="A3477" t="str">
            <v/>
          </cell>
        </row>
        <row r="3478">
          <cell r="A3478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1">
          <cell r="A3481" t="str">
            <v/>
          </cell>
        </row>
        <row r="3482">
          <cell r="A3482" t="str">
            <v/>
          </cell>
        </row>
        <row r="3483">
          <cell r="A3483" t="str">
            <v/>
          </cell>
        </row>
        <row r="3484">
          <cell r="A3484" t="str">
            <v/>
          </cell>
        </row>
        <row r="3485">
          <cell r="A3485" t="str">
            <v/>
          </cell>
        </row>
        <row r="3486">
          <cell r="A3486" t="str">
            <v/>
          </cell>
        </row>
        <row r="3487">
          <cell r="A3487" t="str">
            <v/>
          </cell>
        </row>
        <row r="3488">
          <cell r="A3488" t="str">
            <v/>
          </cell>
        </row>
        <row r="3489">
          <cell r="A3489" t="str">
            <v/>
          </cell>
        </row>
        <row r="3490">
          <cell r="A3490" t="str">
            <v/>
          </cell>
        </row>
        <row r="3491">
          <cell r="A3491" t="str">
            <v/>
          </cell>
        </row>
        <row r="3492">
          <cell r="A3492" t="str">
            <v/>
          </cell>
        </row>
        <row r="3493">
          <cell r="A3493" t="str">
            <v/>
          </cell>
        </row>
        <row r="3494">
          <cell r="A3494" t="str">
            <v/>
          </cell>
        </row>
        <row r="3495">
          <cell r="A3495" t="str">
            <v/>
          </cell>
        </row>
        <row r="3496">
          <cell r="A3496" t="str">
            <v/>
          </cell>
        </row>
        <row r="3497">
          <cell r="A3497" t="str">
            <v/>
          </cell>
        </row>
        <row r="3498">
          <cell r="A3498" t="str">
            <v/>
          </cell>
        </row>
        <row r="3499">
          <cell r="A3499" t="str">
            <v/>
          </cell>
        </row>
        <row r="3500">
          <cell r="A3500" t="str">
            <v/>
          </cell>
        </row>
        <row r="3501">
          <cell r="A3501" t="str">
            <v/>
          </cell>
        </row>
        <row r="3502">
          <cell r="A3502" t="str">
            <v/>
          </cell>
        </row>
        <row r="3503">
          <cell r="A3503" t="str">
            <v/>
          </cell>
        </row>
        <row r="3504">
          <cell r="A3504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7">
          <cell r="A3507" t="str">
            <v/>
          </cell>
        </row>
        <row r="3508">
          <cell r="A3508" t="str">
            <v/>
          </cell>
        </row>
        <row r="3509">
          <cell r="A3509" t="str">
            <v/>
          </cell>
        </row>
        <row r="3510">
          <cell r="A3510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0">
          <cell r="A3520" t="str">
            <v/>
          </cell>
        </row>
        <row r="3521">
          <cell r="A3521" t="str">
            <v/>
          </cell>
        </row>
        <row r="3522">
          <cell r="A3522" t="str">
            <v/>
          </cell>
        </row>
        <row r="3523">
          <cell r="A3523" t="str">
            <v/>
          </cell>
        </row>
        <row r="3524">
          <cell r="A3524" t="str">
            <v/>
          </cell>
        </row>
        <row r="3525">
          <cell r="A3525" t="str">
            <v/>
          </cell>
        </row>
        <row r="3526">
          <cell r="A3526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29">
          <cell r="A3529" t="str">
            <v/>
          </cell>
        </row>
        <row r="3530">
          <cell r="A3530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0">
          <cell r="A3540" t="str">
            <v/>
          </cell>
        </row>
        <row r="3541">
          <cell r="A3541" t="str">
            <v/>
          </cell>
        </row>
        <row r="3542">
          <cell r="A3542" t="str">
            <v/>
          </cell>
        </row>
        <row r="3543">
          <cell r="A3543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6">
          <cell r="A3546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49">
          <cell r="A3549" t="str">
            <v/>
          </cell>
        </row>
        <row r="3550">
          <cell r="A3550" t="str">
            <v/>
          </cell>
        </row>
        <row r="3551">
          <cell r="A3551" t="str">
            <v/>
          </cell>
        </row>
        <row r="3552">
          <cell r="A3552" t="str">
            <v/>
          </cell>
        </row>
        <row r="3553">
          <cell r="A3553" t="str">
            <v/>
          </cell>
        </row>
        <row r="3554">
          <cell r="A3554" t="str">
            <v/>
          </cell>
        </row>
        <row r="3555">
          <cell r="A3555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59">
          <cell r="A3559" t="str">
            <v/>
          </cell>
        </row>
        <row r="3560">
          <cell r="A3560" t="str">
            <v/>
          </cell>
        </row>
        <row r="3561">
          <cell r="A3561" t="str">
            <v/>
          </cell>
        </row>
        <row r="3562">
          <cell r="A3562" t="str">
            <v/>
          </cell>
        </row>
        <row r="3563">
          <cell r="A3563" t="str">
            <v/>
          </cell>
        </row>
        <row r="3564">
          <cell r="A3564" t="str">
            <v/>
          </cell>
        </row>
        <row r="3565">
          <cell r="A3565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0">
          <cell r="A3570" t="str">
            <v/>
          </cell>
        </row>
        <row r="3571">
          <cell r="A3571" t="str">
            <v/>
          </cell>
        </row>
        <row r="3572">
          <cell r="A3572" t="str">
            <v/>
          </cell>
        </row>
        <row r="3573">
          <cell r="A3573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6">
          <cell r="A3576" t="str">
            <v/>
          </cell>
        </row>
        <row r="3577">
          <cell r="A3577" t="str">
            <v/>
          </cell>
        </row>
        <row r="3578">
          <cell r="A3578" t="str">
            <v/>
          </cell>
        </row>
        <row r="3579">
          <cell r="A3579" t="str">
            <v/>
          </cell>
        </row>
        <row r="3580">
          <cell r="A3580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5">
          <cell r="A3585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88">
          <cell r="A3588" t="str">
            <v/>
          </cell>
        </row>
        <row r="3589">
          <cell r="A3589" t="str">
            <v/>
          </cell>
        </row>
        <row r="3590">
          <cell r="A3590" t="str">
            <v/>
          </cell>
        </row>
        <row r="3591">
          <cell r="A3591" t="str">
            <v/>
          </cell>
        </row>
        <row r="3592">
          <cell r="A3592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5">
          <cell r="A3595" t="str">
            <v/>
          </cell>
        </row>
        <row r="3596">
          <cell r="A3596" t="str">
            <v/>
          </cell>
        </row>
        <row r="3597">
          <cell r="A3597" t="str">
            <v/>
          </cell>
        </row>
        <row r="3598">
          <cell r="A3598" t="str">
            <v/>
          </cell>
        </row>
        <row r="3599">
          <cell r="A3599" t="str">
            <v/>
          </cell>
        </row>
        <row r="3600">
          <cell r="A3600" t="str">
            <v/>
          </cell>
        </row>
        <row r="3601">
          <cell r="A3601" t="str">
            <v/>
          </cell>
        </row>
        <row r="3602">
          <cell r="A3602" t="str">
            <v/>
          </cell>
        </row>
        <row r="3603">
          <cell r="A3603" t="str">
            <v/>
          </cell>
        </row>
        <row r="3604">
          <cell r="A3604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8">
          <cell r="A3608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2">
          <cell r="A3612" t="str">
            <v/>
          </cell>
        </row>
        <row r="3613">
          <cell r="A3613" t="str">
            <v/>
          </cell>
        </row>
        <row r="3614">
          <cell r="A3614" t="str">
            <v/>
          </cell>
        </row>
        <row r="3615">
          <cell r="A3615" t="str">
            <v/>
          </cell>
        </row>
        <row r="3616">
          <cell r="A3616" t="str">
            <v/>
          </cell>
        </row>
        <row r="3617">
          <cell r="A3617" t="str">
            <v/>
          </cell>
        </row>
        <row r="3618">
          <cell r="A3618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1">
          <cell r="A3621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5">
          <cell r="A3625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29">
          <cell r="A3629" t="str">
            <v/>
          </cell>
        </row>
        <row r="3630">
          <cell r="A3630" t="str">
            <v/>
          </cell>
        </row>
        <row r="3631">
          <cell r="A3631" t="str">
            <v/>
          </cell>
        </row>
        <row r="3632">
          <cell r="A3632" t="str">
            <v/>
          </cell>
        </row>
        <row r="3633">
          <cell r="A3633" t="str">
            <v/>
          </cell>
        </row>
        <row r="3634">
          <cell r="A3634" t="str">
            <v/>
          </cell>
        </row>
        <row r="3635">
          <cell r="A3635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8">
          <cell r="A3638" t="str">
            <v/>
          </cell>
        </row>
        <row r="3639">
          <cell r="A3639" t="str">
            <v/>
          </cell>
        </row>
        <row r="3640">
          <cell r="A3640" t="str">
            <v/>
          </cell>
        </row>
        <row r="3641">
          <cell r="A3641" t="str">
            <v/>
          </cell>
        </row>
        <row r="3642">
          <cell r="A3642" t="str">
            <v/>
          </cell>
        </row>
        <row r="3643">
          <cell r="A3643" t="str">
            <v/>
          </cell>
        </row>
        <row r="3644">
          <cell r="A3644" t="str">
            <v/>
          </cell>
        </row>
        <row r="3645">
          <cell r="A3645" t="str">
            <v/>
          </cell>
        </row>
        <row r="3646">
          <cell r="A3646" t="str">
            <v/>
          </cell>
        </row>
        <row r="3647">
          <cell r="A3647" t="str">
            <v/>
          </cell>
        </row>
        <row r="3648">
          <cell r="A3648" t="str">
            <v/>
          </cell>
        </row>
        <row r="3649">
          <cell r="A3649" t="str">
            <v/>
          </cell>
        </row>
        <row r="3650">
          <cell r="A3650" t="str">
            <v/>
          </cell>
        </row>
        <row r="3651">
          <cell r="A3651" t="str">
            <v/>
          </cell>
        </row>
        <row r="3652">
          <cell r="A3652" t="str">
            <v/>
          </cell>
        </row>
        <row r="3653">
          <cell r="A3653" t="str">
            <v/>
          </cell>
        </row>
        <row r="3654">
          <cell r="A3654" t="str">
            <v/>
          </cell>
        </row>
        <row r="3655">
          <cell r="A3655" t="str">
            <v/>
          </cell>
        </row>
        <row r="3656">
          <cell r="A3656" t="str">
            <v/>
          </cell>
        </row>
        <row r="3657">
          <cell r="A3657" t="str">
            <v/>
          </cell>
        </row>
        <row r="3658">
          <cell r="A3658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2">
          <cell r="A3662" t="str">
            <v/>
          </cell>
        </row>
        <row r="3663">
          <cell r="A3663" t="str">
            <v/>
          </cell>
        </row>
        <row r="3664">
          <cell r="A3664" t="str">
            <v/>
          </cell>
        </row>
        <row r="3665">
          <cell r="A3665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69">
          <cell r="A3669" t="str">
            <v/>
          </cell>
        </row>
        <row r="3670">
          <cell r="A3670" t="str">
            <v/>
          </cell>
        </row>
        <row r="3671">
          <cell r="A3671" t="str">
            <v/>
          </cell>
        </row>
        <row r="3672">
          <cell r="A3672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6">
          <cell r="A3676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79">
          <cell r="A3679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4">
          <cell r="A3684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8">
          <cell r="A3688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4">
          <cell r="A3694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7">
          <cell r="A3697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4">
          <cell r="A3704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0">
          <cell r="A3710" t="str">
            <v/>
          </cell>
        </row>
        <row r="3711">
          <cell r="A3711" t="str">
            <v/>
          </cell>
        </row>
        <row r="3712">
          <cell r="A3712" t="str">
            <v/>
          </cell>
        </row>
        <row r="3713">
          <cell r="A3713" t="str">
            <v/>
          </cell>
        </row>
        <row r="3714">
          <cell r="A3714" t="str">
            <v/>
          </cell>
        </row>
        <row r="3715">
          <cell r="A3715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0">
          <cell r="A3720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7">
          <cell r="A3727" t="str">
            <v/>
          </cell>
        </row>
        <row r="3728">
          <cell r="A3728" t="str">
            <v/>
          </cell>
        </row>
        <row r="3729">
          <cell r="A3729" t="str">
            <v/>
          </cell>
        </row>
        <row r="3730">
          <cell r="A3730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0">
          <cell r="A3740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3">
          <cell r="A3743" t="str">
            <v/>
          </cell>
        </row>
        <row r="3744">
          <cell r="A3744" t="str">
            <v/>
          </cell>
        </row>
        <row r="3745">
          <cell r="A3745" t="str">
            <v/>
          </cell>
        </row>
        <row r="3746">
          <cell r="A3746" t="str">
            <v/>
          </cell>
        </row>
        <row r="3747">
          <cell r="A3747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2">
          <cell r="A3752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6">
          <cell r="A3756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59">
          <cell r="A3759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2">
          <cell r="A3762" t="str">
            <v/>
          </cell>
        </row>
        <row r="3763">
          <cell r="A3763" t="str">
            <v/>
          </cell>
        </row>
        <row r="3764">
          <cell r="A3764" t="str">
            <v/>
          </cell>
        </row>
        <row r="3765">
          <cell r="A3765" t="str">
            <v/>
          </cell>
        </row>
        <row r="3766">
          <cell r="A3766" t="str">
            <v/>
          </cell>
        </row>
        <row r="3767">
          <cell r="A3767" t="str">
            <v/>
          </cell>
        </row>
        <row r="3768">
          <cell r="A3768" t="str">
            <v/>
          </cell>
        </row>
        <row r="3769">
          <cell r="A3769" t="str">
            <v/>
          </cell>
        </row>
        <row r="3770">
          <cell r="A3770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3">
          <cell r="A3773" t="str">
            <v/>
          </cell>
        </row>
        <row r="3774">
          <cell r="A3774" t="str">
            <v/>
          </cell>
        </row>
        <row r="3775">
          <cell r="A3775" t="str">
            <v/>
          </cell>
        </row>
        <row r="3776">
          <cell r="A3776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0">
          <cell r="A3780" t="str">
            <v/>
          </cell>
        </row>
        <row r="3781">
          <cell r="A3781" t="str">
            <v/>
          </cell>
        </row>
        <row r="3782">
          <cell r="A3782" t="str">
            <v/>
          </cell>
        </row>
        <row r="3783">
          <cell r="A3783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6">
          <cell r="A3786" t="str">
            <v/>
          </cell>
        </row>
        <row r="3787">
          <cell r="A3787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2">
          <cell r="A3792" t="str">
            <v/>
          </cell>
        </row>
        <row r="3793">
          <cell r="A3793" t="str">
            <v/>
          </cell>
        </row>
        <row r="3794">
          <cell r="A3794" t="str">
            <v/>
          </cell>
        </row>
        <row r="3795">
          <cell r="A3795" t="str">
            <v/>
          </cell>
        </row>
        <row r="3796">
          <cell r="A3796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1">
          <cell r="A3801" t="str">
            <v/>
          </cell>
        </row>
        <row r="3802">
          <cell r="A3802" t="str">
            <v/>
          </cell>
        </row>
        <row r="3803">
          <cell r="A3803" t="str">
            <v/>
          </cell>
        </row>
        <row r="3804">
          <cell r="A3804" t="str">
            <v/>
          </cell>
        </row>
        <row r="3805">
          <cell r="A3805" t="str">
            <v/>
          </cell>
        </row>
        <row r="3806">
          <cell r="A3806" t="str">
            <v/>
          </cell>
        </row>
        <row r="3807">
          <cell r="A3807" t="str">
            <v/>
          </cell>
        </row>
        <row r="3808">
          <cell r="A3808" t="str">
            <v/>
          </cell>
        </row>
        <row r="3809">
          <cell r="A3809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2">
          <cell r="A3812" t="str">
            <v/>
          </cell>
        </row>
        <row r="3813">
          <cell r="A3813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6">
          <cell r="A3816" t="str">
            <v/>
          </cell>
        </row>
        <row r="3817">
          <cell r="A3817" t="str">
            <v/>
          </cell>
        </row>
        <row r="3818">
          <cell r="A3818" t="str">
            <v/>
          </cell>
        </row>
        <row r="3819">
          <cell r="A3819" t="str">
            <v/>
          </cell>
        </row>
        <row r="3820">
          <cell r="A3820" t="str">
            <v/>
          </cell>
        </row>
        <row r="3821">
          <cell r="A3821" t="str">
            <v/>
          </cell>
        </row>
        <row r="3822">
          <cell r="A3822" t="str">
            <v/>
          </cell>
        </row>
        <row r="3823">
          <cell r="A3823" t="str">
            <v/>
          </cell>
        </row>
        <row r="3824">
          <cell r="A3824" t="str">
            <v/>
          </cell>
        </row>
        <row r="3825">
          <cell r="A3825" t="str">
            <v/>
          </cell>
        </row>
        <row r="3826">
          <cell r="A3826" t="str">
            <v/>
          </cell>
        </row>
        <row r="3827">
          <cell r="A3827" t="str">
            <v/>
          </cell>
        </row>
        <row r="3828">
          <cell r="A3828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6">
          <cell r="A3836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0">
          <cell r="A3840" t="str">
            <v/>
          </cell>
        </row>
        <row r="3841">
          <cell r="A3841" t="str">
            <v/>
          </cell>
        </row>
        <row r="3842">
          <cell r="A3842" t="str">
            <v/>
          </cell>
        </row>
        <row r="3843">
          <cell r="A3843" t="str">
            <v/>
          </cell>
        </row>
        <row r="3844">
          <cell r="A3844" t="str">
            <v/>
          </cell>
        </row>
        <row r="3845">
          <cell r="A3845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49">
          <cell r="A3849" t="str">
            <v/>
          </cell>
        </row>
        <row r="3850">
          <cell r="A3850" t="str">
            <v/>
          </cell>
        </row>
        <row r="3851">
          <cell r="A3851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4">
          <cell r="A3854" t="str">
            <v/>
          </cell>
        </row>
        <row r="3855">
          <cell r="A3855" t="str">
            <v/>
          </cell>
        </row>
        <row r="3856">
          <cell r="A3856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2">
          <cell r="A3862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5">
          <cell r="A3865" t="str">
            <v/>
          </cell>
        </row>
        <row r="3866">
          <cell r="A3866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69">
          <cell r="A3869" t="str">
            <v/>
          </cell>
        </row>
        <row r="3870">
          <cell r="A3870" t="str">
            <v/>
          </cell>
        </row>
        <row r="3871">
          <cell r="A3871" t="str">
            <v/>
          </cell>
        </row>
        <row r="3872">
          <cell r="A3872" t="str">
            <v/>
          </cell>
        </row>
        <row r="3873">
          <cell r="A3873" t="str">
            <v/>
          </cell>
        </row>
        <row r="3874">
          <cell r="A3874" t="str">
            <v/>
          </cell>
        </row>
        <row r="3875">
          <cell r="A3875" t="str">
            <v/>
          </cell>
        </row>
        <row r="3876">
          <cell r="A3876" t="str">
            <v/>
          </cell>
        </row>
        <row r="3877">
          <cell r="A3877" t="str">
            <v/>
          </cell>
        </row>
        <row r="3878">
          <cell r="A3878" t="str">
            <v/>
          </cell>
        </row>
        <row r="3879">
          <cell r="A3879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4">
          <cell r="A3884" t="str">
            <v/>
          </cell>
        </row>
        <row r="3885">
          <cell r="A3885" t="str">
            <v/>
          </cell>
        </row>
        <row r="3886">
          <cell r="A3886" t="str">
            <v/>
          </cell>
        </row>
        <row r="3887">
          <cell r="A3887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2">
          <cell r="A3892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5">
          <cell r="A3895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8">
          <cell r="A3898" t="str">
            <v/>
          </cell>
        </row>
        <row r="3899">
          <cell r="A3899" t="str">
            <v/>
          </cell>
        </row>
        <row r="3900">
          <cell r="A3900" t="str">
            <v/>
          </cell>
        </row>
        <row r="3901">
          <cell r="A3901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4">
          <cell r="A3904" t="str">
            <v/>
          </cell>
        </row>
        <row r="3905">
          <cell r="A3905" t="str">
            <v/>
          </cell>
        </row>
        <row r="3906">
          <cell r="A3906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09">
          <cell r="A3909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3">
          <cell r="A3913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6">
          <cell r="A3916" t="str">
            <v/>
          </cell>
        </row>
        <row r="3917">
          <cell r="A3917" t="str">
            <v/>
          </cell>
        </row>
        <row r="3918">
          <cell r="A3918" t="str">
            <v/>
          </cell>
        </row>
        <row r="3919">
          <cell r="A3919" t="str">
            <v/>
          </cell>
        </row>
        <row r="3920">
          <cell r="A3920" t="str">
            <v/>
          </cell>
        </row>
        <row r="3921">
          <cell r="A3921" t="str">
            <v/>
          </cell>
        </row>
        <row r="3922">
          <cell r="A3922" t="str">
            <v/>
          </cell>
        </row>
        <row r="3923">
          <cell r="A3923" t="str">
            <v/>
          </cell>
        </row>
        <row r="3924">
          <cell r="A3924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29">
          <cell r="A3929" t="str">
            <v/>
          </cell>
        </row>
        <row r="3930">
          <cell r="A3930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3">
          <cell r="A3933" t="str">
            <v/>
          </cell>
        </row>
        <row r="3934">
          <cell r="A3934" t="str">
            <v/>
          </cell>
        </row>
        <row r="3935">
          <cell r="A3935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39">
          <cell r="A3939" t="str">
            <v/>
          </cell>
        </row>
        <row r="3940">
          <cell r="A3940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3">
          <cell r="A3943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7">
          <cell r="A3947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0">
          <cell r="A3950" t="str">
            <v/>
          </cell>
        </row>
        <row r="3951">
          <cell r="A3951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5">
          <cell r="A3955" t="str">
            <v/>
          </cell>
        </row>
        <row r="3956">
          <cell r="A3956" t="str">
            <v/>
          </cell>
        </row>
        <row r="3957">
          <cell r="A3957" t="str">
            <v/>
          </cell>
        </row>
        <row r="3958">
          <cell r="A3958" t="str">
            <v/>
          </cell>
        </row>
        <row r="3959">
          <cell r="A3959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5">
          <cell r="A3965" t="str">
            <v/>
          </cell>
        </row>
        <row r="3966">
          <cell r="A3966" t="str">
            <v/>
          </cell>
        </row>
        <row r="3967">
          <cell r="A3967" t="str">
            <v/>
          </cell>
        </row>
        <row r="3968">
          <cell r="A3968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4">
          <cell r="A3974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7">
          <cell r="A3977" t="str">
            <v/>
          </cell>
        </row>
        <row r="3978">
          <cell r="A3978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1">
          <cell r="A3981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5">
          <cell r="A3985" t="str">
            <v/>
          </cell>
        </row>
        <row r="3986">
          <cell r="A3986" t="str">
            <v/>
          </cell>
        </row>
        <row r="3987">
          <cell r="A3987" t="str">
            <v/>
          </cell>
        </row>
        <row r="3988">
          <cell r="A3988" t="str">
            <v/>
          </cell>
        </row>
        <row r="3989">
          <cell r="A3989" t="str">
            <v/>
          </cell>
        </row>
        <row r="3990">
          <cell r="A3990" t="str">
            <v/>
          </cell>
        </row>
        <row r="3991">
          <cell r="A3991" t="str">
            <v/>
          </cell>
        </row>
        <row r="3992">
          <cell r="A3992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8">
          <cell r="A3998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1">
          <cell r="A4001" t="str">
            <v/>
          </cell>
        </row>
        <row r="4002">
          <cell r="A4002" t="str">
            <v/>
          </cell>
        </row>
        <row r="4003">
          <cell r="A4003" t="str">
            <v/>
          </cell>
        </row>
        <row r="4004">
          <cell r="A4004" t="str">
            <v/>
          </cell>
        </row>
        <row r="4005">
          <cell r="A4005" t="str">
            <v/>
          </cell>
        </row>
        <row r="4006">
          <cell r="A4006" t="str">
            <v/>
          </cell>
        </row>
        <row r="4007">
          <cell r="A4007" t="str">
            <v/>
          </cell>
        </row>
        <row r="4008">
          <cell r="A4008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1">
          <cell r="A4011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5">
          <cell r="A4015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19">
          <cell r="A4019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2">
          <cell r="A4022" t="str">
            <v/>
          </cell>
        </row>
        <row r="4023">
          <cell r="A4023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5">
          <cell r="A4035" t="str">
            <v/>
          </cell>
        </row>
        <row r="4036">
          <cell r="A4036" t="str">
            <v/>
          </cell>
        </row>
        <row r="4037">
          <cell r="A4037" t="str">
            <v/>
          </cell>
        </row>
        <row r="4038">
          <cell r="A4038" t="str">
            <v/>
          </cell>
        </row>
        <row r="4039">
          <cell r="A4039" t="str">
            <v/>
          </cell>
        </row>
        <row r="4040">
          <cell r="A4040" t="str">
            <v/>
          </cell>
        </row>
        <row r="4041">
          <cell r="A4041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5">
          <cell r="A4045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48">
          <cell r="A4048" t="str">
            <v/>
          </cell>
        </row>
        <row r="4049">
          <cell r="A4049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2">
          <cell r="A4052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58">
          <cell r="A4058" t="str">
            <v/>
          </cell>
        </row>
        <row r="4059">
          <cell r="A4059" t="str">
            <v/>
          </cell>
        </row>
        <row r="4060">
          <cell r="A4060" t="str">
            <v/>
          </cell>
        </row>
        <row r="4061">
          <cell r="A4061" t="str">
            <v/>
          </cell>
        </row>
        <row r="4062">
          <cell r="A4062" t="str">
            <v/>
          </cell>
        </row>
        <row r="4063">
          <cell r="A4063" t="str">
            <v/>
          </cell>
        </row>
        <row r="4064">
          <cell r="A4064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7">
          <cell r="A4067" t="str">
            <v/>
          </cell>
        </row>
        <row r="4068">
          <cell r="A4068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2">
          <cell r="A4072" t="str">
            <v/>
          </cell>
        </row>
        <row r="4073">
          <cell r="A4073" t="str">
            <v/>
          </cell>
        </row>
        <row r="4074">
          <cell r="A4074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7">
          <cell r="A4077" t="str">
            <v/>
          </cell>
        </row>
        <row r="4078">
          <cell r="A4078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2">
          <cell r="A4082" t="str">
            <v/>
          </cell>
        </row>
        <row r="4083">
          <cell r="A4083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6">
          <cell r="A4086" t="str">
            <v/>
          </cell>
        </row>
        <row r="4087">
          <cell r="A4087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1">
          <cell r="A4091" t="str">
            <v/>
          </cell>
        </row>
        <row r="4092">
          <cell r="A4092" t="str">
            <v/>
          </cell>
        </row>
        <row r="4093">
          <cell r="A4093" t="str">
            <v/>
          </cell>
        </row>
        <row r="4094">
          <cell r="A4094" t="str">
            <v/>
          </cell>
        </row>
        <row r="4095">
          <cell r="A4095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0">
          <cell r="A4100" t="str">
            <v/>
          </cell>
        </row>
        <row r="4101">
          <cell r="A4101" t="str">
            <v/>
          </cell>
        </row>
        <row r="4102">
          <cell r="A4102" t="str">
            <v/>
          </cell>
        </row>
        <row r="4103">
          <cell r="A4103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8">
          <cell r="A4108" t="str">
            <v/>
          </cell>
        </row>
        <row r="4109">
          <cell r="A4109" t="str">
            <v/>
          </cell>
        </row>
        <row r="4110">
          <cell r="A4110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3">
          <cell r="A4113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6">
          <cell r="A4116" t="str">
            <v/>
          </cell>
        </row>
        <row r="4117">
          <cell r="A4117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0">
          <cell r="A4120" t="str">
            <v/>
          </cell>
        </row>
        <row r="4121">
          <cell r="A4121" t="str">
            <v/>
          </cell>
        </row>
        <row r="4122">
          <cell r="A4122" t="str">
            <v/>
          </cell>
        </row>
        <row r="4123">
          <cell r="A4123" t="str">
            <v/>
          </cell>
        </row>
        <row r="4124">
          <cell r="A4124" t="str">
            <v/>
          </cell>
        </row>
        <row r="4125">
          <cell r="A4125" t="str">
            <v/>
          </cell>
        </row>
        <row r="4126">
          <cell r="A4126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0">
          <cell r="A4130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3">
          <cell r="A4133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7">
          <cell r="A4137" t="str">
            <v/>
          </cell>
        </row>
        <row r="4138">
          <cell r="A4138" t="str">
            <v/>
          </cell>
        </row>
        <row r="4139">
          <cell r="A4139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4">
          <cell r="A4144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49">
          <cell r="A4149" t="str">
            <v/>
          </cell>
        </row>
        <row r="4150">
          <cell r="A4150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4">
          <cell r="A4154" t="str">
            <v/>
          </cell>
        </row>
        <row r="4155">
          <cell r="A4155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59">
          <cell r="A4159" t="str">
            <v/>
          </cell>
        </row>
        <row r="4160">
          <cell r="A4160" t="str">
            <v/>
          </cell>
        </row>
        <row r="4161">
          <cell r="A4161" t="str">
            <v/>
          </cell>
        </row>
        <row r="4162">
          <cell r="A4162" t="str">
            <v/>
          </cell>
        </row>
        <row r="4163">
          <cell r="A4163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0">
          <cell r="A4170" t="str">
            <v/>
          </cell>
        </row>
        <row r="4171">
          <cell r="A4171" t="str">
            <v/>
          </cell>
        </row>
        <row r="4172">
          <cell r="A4172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5">
          <cell r="A4175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79">
          <cell r="A4179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3">
          <cell r="A4183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6">
          <cell r="A4186" t="str">
            <v/>
          </cell>
        </row>
        <row r="4187">
          <cell r="A4187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1">
          <cell r="A4191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7">
          <cell r="A4197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1">
          <cell r="A4201" t="str">
            <v/>
          </cell>
        </row>
        <row r="4202">
          <cell r="A4202" t="str">
            <v/>
          </cell>
        </row>
        <row r="4203">
          <cell r="A4203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7">
          <cell r="A4207" t="str">
            <v/>
          </cell>
        </row>
        <row r="4208">
          <cell r="A4208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4">
          <cell r="A4214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0">
          <cell r="A4220" t="str">
            <v/>
          </cell>
        </row>
        <row r="4221">
          <cell r="A4221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4">
          <cell r="A4224" t="str">
            <v/>
          </cell>
        </row>
        <row r="4225">
          <cell r="A4225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8">
          <cell r="A4228" t="str">
            <v/>
          </cell>
        </row>
        <row r="4229">
          <cell r="A4229" t="str">
            <v/>
          </cell>
        </row>
        <row r="4230">
          <cell r="A4230" t="str">
            <v/>
          </cell>
        </row>
        <row r="4231">
          <cell r="A4231" t="str">
            <v/>
          </cell>
        </row>
        <row r="4232">
          <cell r="A4232" t="str">
            <v/>
          </cell>
        </row>
        <row r="4233">
          <cell r="A4233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36">
          <cell r="A4236" t="str">
            <v/>
          </cell>
        </row>
        <row r="4237">
          <cell r="A4237" t="str">
            <v/>
          </cell>
        </row>
        <row r="4238">
          <cell r="A4238" t="str">
            <v/>
          </cell>
        </row>
        <row r="4239">
          <cell r="A4239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3">
          <cell r="A4243" t="str">
            <v/>
          </cell>
        </row>
        <row r="4244">
          <cell r="A4244" t="str">
            <v/>
          </cell>
        </row>
        <row r="4245">
          <cell r="A4245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49">
          <cell r="A4249" t="str">
            <v/>
          </cell>
        </row>
        <row r="4250">
          <cell r="A4250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3">
          <cell r="A4253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7">
          <cell r="A4257" t="str">
            <v/>
          </cell>
        </row>
        <row r="4258">
          <cell r="A4258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1">
          <cell r="A4261" t="str">
            <v/>
          </cell>
        </row>
        <row r="4262">
          <cell r="A4262" t="str">
            <v/>
          </cell>
        </row>
        <row r="4263">
          <cell r="A4263" t="str">
            <v/>
          </cell>
        </row>
        <row r="4264">
          <cell r="A4264" t="str">
            <v/>
          </cell>
        </row>
        <row r="4265">
          <cell r="A4265" t="str">
            <v/>
          </cell>
        </row>
        <row r="4266">
          <cell r="A4266" t="str">
            <v/>
          </cell>
        </row>
        <row r="4267">
          <cell r="A4267" t="str">
            <v/>
          </cell>
        </row>
        <row r="4268">
          <cell r="A4268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1">
          <cell r="A4271" t="str">
            <v/>
          </cell>
        </row>
        <row r="4272">
          <cell r="A4272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8">
          <cell r="A4278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2">
          <cell r="A4282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5">
          <cell r="A4285" t="str">
            <v/>
          </cell>
        </row>
        <row r="4286">
          <cell r="A4286" t="str">
            <v/>
          </cell>
        </row>
        <row r="4287">
          <cell r="A4287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1">
          <cell r="A4291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4">
          <cell r="A4294" t="str">
            <v/>
          </cell>
        </row>
        <row r="4295">
          <cell r="A4295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299">
          <cell r="A4299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08">
          <cell r="A4308" t="str">
            <v/>
          </cell>
        </row>
        <row r="4309">
          <cell r="A4309" t="str">
            <v/>
          </cell>
        </row>
        <row r="4310">
          <cell r="A4310" t="str">
            <v/>
          </cell>
        </row>
        <row r="4311">
          <cell r="A4311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4">
          <cell r="A4314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18">
          <cell r="A4318" t="str">
            <v/>
          </cell>
        </row>
        <row r="4319">
          <cell r="A4319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2">
          <cell r="A4322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3">
          <cell r="A4333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7">
          <cell r="A4337" t="str">
            <v/>
          </cell>
        </row>
        <row r="4338">
          <cell r="A4338" t="str">
            <v/>
          </cell>
        </row>
        <row r="4339">
          <cell r="A4339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4">
          <cell r="A4344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1">
          <cell r="A4351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4">
          <cell r="A4354" t="str">
            <v/>
          </cell>
        </row>
        <row r="4355">
          <cell r="A4355" t="str">
            <v/>
          </cell>
        </row>
        <row r="4356">
          <cell r="A4356" t="str">
            <v/>
          </cell>
        </row>
        <row r="4357">
          <cell r="A4357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0">
          <cell r="A4360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3">
          <cell r="A4363" t="str">
            <v/>
          </cell>
        </row>
        <row r="4364">
          <cell r="A4364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8">
          <cell r="A4368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1">
          <cell r="A4371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4">
          <cell r="A4374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7">
          <cell r="A4377" t="str">
            <v/>
          </cell>
        </row>
        <row r="4378">
          <cell r="A4378" t="str">
            <v/>
          </cell>
        </row>
        <row r="4379">
          <cell r="A4379" t="str">
            <v/>
          </cell>
        </row>
        <row r="4380">
          <cell r="A4380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3">
          <cell r="A4383" t="str">
            <v/>
          </cell>
        </row>
        <row r="4384">
          <cell r="A4384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89">
          <cell r="A4389" t="str">
            <v/>
          </cell>
        </row>
        <row r="4390">
          <cell r="A4390" t="str">
            <v/>
          </cell>
        </row>
        <row r="4391">
          <cell r="A4391" t="str">
            <v/>
          </cell>
        </row>
        <row r="4392">
          <cell r="A4392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6">
          <cell r="A4396" t="str">
            <v/>
          </cell>
        </row>
        <row r="4397">
          <cell r="A4397" t="str">
            <v/>
          </cell>
        </row>
        <row r="4398">
          <cell r="A4398" t="str">
            <v/>
          </cell>
        </row>
        <row r="4399">
          <cell r="A4399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2">
          <cell r="A4402" t="str">
            <v/>
          </cell>
        </row>
        <row r="4403">
          <cell r="A4403" t="str">
            <v/>
          </cell>
        </row>
        <row r="4404">
          <cell r="A4404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7">
          <cell r="A4407" t="str">
            <v/>
          </cell>
        </row>
        <row r="4408">
          <cell r="A4408" t="str">
            <v/>
          </cell>
        </row>
        <row r="4409">
          <cell r="A4409" t="str">
            <v/>
          </cell>
        </row>
        <row r="4410">
          <cell r="A4410" t="str">
            <v/>
          </cell>
        </row>
        <row r="4411">
          <cell r="A4411" t="str">
            <v/>
          </cell>
        </row>
        <row r="4412">
          <cell r="A4412" t="str">
            <v/>
          </cell>
        </row>
        <row r="4413">
          <cell r="A4413" t="str">
            <v/>
          </cell>
        </row>
        <row r="4414">
          <cell r="A4414" t="str">
            <v/>
          </cell>
        </row>
        <row r="4415">
          <cell r="A4415" t="str">
            <v/>
          </cell>
        </row>
        <row r="4416">
          <cell r="A4416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19">
          <cell r="A4419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2">
          <cell r="A4422" t="str">
            <v/>
          </cell>
        </row>
        <row r="4423">
          <cell r="A4423" t="str">
            <v/>
          </cell>
        </row>
        <row r="4424">
          <cell r="A4424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29">
          <cell r="A4429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2">
          <cell r="A4432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5">
          <cell r="A4435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8">
          <cell r="A4438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1">
          <cell r="A4441" t="str">
            <v/>
          </cell>
        </row>
        <row r="4442">
          <cell r="A4442" t="str">
            <v/>
          </cell>
        </row>
        <row r="4443">
          <cell r="A4443" t="str">
            <v/>
          </cell>
        </row>
        <row r="4444">
          <cell r="A4444" t="str">
            <v/>
          </cell>
        </row>
        <row r="4445">
          <cell r="A4445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1">
          <cell r="A4451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7">
          <cell r="A4457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0">
          <cell r="A4460" t="str">
            <v/>
          </cell>
        </row>
        <row r="4461">
          <cell r="A4461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66">
          <cell r="A4466" t="str">
            <v/>
          </cell>
        </row>
        <row r="4467">
          <cell r="A4467" t="str">
            <v/>
          </cell>
        </row>
        <row r="4468">
          <cell r="A4468" t="str">
            <v/>
          </cell>
        </row>
        <row r="4469">
          <cell r="A4469" t="str">
            <v/>
          </cell>
        </row>
        <row r="4470">
          <cell r="A4470" t="str">
            <v/>
          </cell>
        </row>
        <row r="4471">
          <cell r="A4471" t="str">
            <v/>
          </cell>
        </row>
        <row r="4472">
          <cell r="A4472" t="str">
            <v/>
          </cell>
        </row>
        <row r="4473">
          <cell r="A4473" t="str">
            <v/>
          </cell>
        </row>
        <row r="4474">
          <cell r="A4474" t="str">
            <v/>
          </cell>
        </row>
        <row r="4475">
          <cell r="A4475" t="str">
            <v/>
          </cell>
        </row>
        <row r="4476">
          <cell r="A4476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79">
          <cell r="A4479" t="str">
            <v/>
          </cell>
        </row>
        <row r="4480">
          <cell r="A4480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4">
          <cell r="A4484" t="str">
            <v/>
          </cell>
        </row>
        <row r="4485">
          <cell r="A4485" t="str">
            <v/>
          </cell>
        </row>
        <row r="4486">
          <cell r="A4486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4">
          <cell r="A4494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498">
          <cell r="A4498" t="str">
            <v/>
          </cell>
        </row>
        <row r="4499">
          <cell r="A4499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3">
          <cell r="A4503" t="str">
            <v/>
          </cell>
        </row>
        <row r="4504">
          <cell r="A4504" t="str">
            <v/>
          </cell>
        </row>
        <row r="4505">
          <cell r="A4505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4">
          <cell r="A4514" t="str">
            <v/>
          </cell>
        </row>
        <row r="4515">
          <cell r="A4515" t="str">
            <v/>
          </cell>
        </row>
        <row r="4516">
          <cell r="A4516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19">
          <cell r="A4519" t="str">
            <v/>
          </cell>
        </row>
        <row r="4520">
          <cell r="A4520" t="str">
            <v/>
          </cell>
        </row>
        <row r="4521">
          <cell r="A4521" t="str">
            <v/>
          </cell>
        </row>
        <row r="4522">
          <cell r="A4522" t="str">
            <v/>
          </cell>
        </row>
        <row r="4523">
          <cell r="A4523" t="str">
            <v/>
          </cell>
        </row>
        <row r="4524">
          <cell r="A4524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29">
          <cell r="A4529" t="str">
            <v/>
          </cell>
        </row>
        <row r="4530">
          <cell r="A4530" t="str">
            <v/>
          </cell>
        </row>
        <row r="4531">
          <cell r="A4531" t="str">
            <v/>
          </cell>
        </row>
        <row r="4532">
          <cell r="A4532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6">
          <cell r="A4536" t="str">
            <v/>
          </cell>
        </row>
        <row r="4537">
          <cell r="A4537" t="str">
            <v/>
          </cell>
        </row>
        <row r="4538">
          <cell r="A4538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1">
          <cell r="A4541" t="str">
            <v/>
          </cell>
        </row>
        <row r="4542">
          <cell r="A4542" t="str">
            <v/>
          </cell>
        </row>
        <row r="4543">
          <cell r="A4543" t="str">
            <v/>
          </cell>
        </row>
        <row r="4544">
          <cell r="A4544" t="str">
            <v/>
          </cell>
        </row>
        <row r="4545">
          <cell r="A4545" t="str">
            <v/>
          </cell>
        </row>
        <row r="4546">
          <cell r="A4546" t="str">
            <v/>
          </cell>
        </row>
        <row r="4547">
          <cell r="A4547" t="str">
            <v/>
          </cell>
        </row>
        <row r="4548">
          <cell r="A4548" t="str">
            <v/>
          </cell>
        </row>
        <row r="4549">
          <cell r="A4549" t="str">
            <v/>
          </cell>
        </row>
        <row r="4550">
          <cell r="A4550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3">
          <cell r="A4553" t="str">
            <v/>
          </cell>
        </row>
        <row r="4554">
          <cell r="A4554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7">
          <cell r="A4557" t="str">
            <v/>
          </cell>
        </row>
        <row r="4558">
          <cell r="A4558" t="str">
            <v/>
          </cell>
        </row>
        <row r="4559">
          <cell r="A4559" t="str">
            <v/>
          </cell>
        </row>
        <row r="4560">
          <cell r="A4560" t="str">
            <v/>
          </cell>
        </row>
        <row r="4561">
          <cell r="A4561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5">
          <cell r="A4565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8">
          <cell r="A4568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1">
          <cell r="A4571" t="str">
            <v/>
          </cell>
        </row>
        <row r="4572">
          <cell r="A4572" t="str">
            <v/>
          </cell>
        </row>
        <row r="4573">
          <cell r="A4573" t="str">
            <v/>
          </cell>
        </row>
        <row r="4574">
          <cell r="A4574" t="str">
            <v/>
          </cell>
        </row>
        <row r="4575">
          <cell r="A4575" t="str">
            <v/>
          </cell>
        </row>
        <row r="4576">
          <cell r="A4576" t="str">
            <v/>
          </cell>
        </row>
        <row r="4577">
          <cell r="A4577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4">
          <cell r="A4624" t="str">
            <v/>
          </cell>
        </row>
        <row r="4625">
          <cell r="A4625" t="str">
            <v/>
          </cell>
        </row>
        <row r="4626">
          <cell r="A4626" t="str">
            <v/>
          </cell>
        </row>
        <row r="4627">
          <cell r="A4627" t="str">
            <v/>
          </cell>
        </row>
        <row r="4628">
          <cell r="A4628" t="str">
            <v/>
          </cell>
        </row>
        <row r="4629">
          <cell r="A4629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3">
          <cell r="A4633" t="str">
            <v/>
          </cell>
        </row>
        <row r="4634">
          <cell r="A4634" t="str">
            <v/>
          </cell>
        </row>
        <row r="4635">
          <cell r="A4635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8">
          <cell r="A4638" t="str">
            <v/>
          </cell>
        </row>
        <row r="4639">
          <cell r="A4639" t="str">
            <v/>
          </cell>
        </row>
        <row r="4640">
          <cell r="A4640" t="str">
            <v/>
          </cell>
        </row>
        <row r="4641">
          <cell r="A4641" t="str">
            <v/>
          </cell>
        </row>
        <row r="4642">
          <cell r="A4642" t="str">
            <v/>
          </cell>
        </row>
        <row r="4643">
          <cell r="A4643" t="str">
            <v/>
          </cell>
        </row>
        <row r="4644">
          <cell r="A4644" t="str">
            <v/>
          </cell>
        </row>
        <row r="4645">
          <cell r="A4645" t="str">
            <v/>
          </cell>
        </row>
        <row r="4646">
          <cell r="A4646" t="str">
            <v/>
          </cell>
        </row>
        <row r="4647">
          <cell r="A4647" t="str">
            <v/>
          </cell>
        </row>
        <row r="4648">
          <cell r="A4648" t="str">
            <v/>
          </cell>
        </row>
        <row r="4649">
          <cell r="A4649" t="str">
            <v/>
          </cell>
        </row>
        <row r="4650">
          <cell r="A4650" t="str">
            <v/>
          </cell>
        </row>
        <row r="4651">
          <cell r="A4651" t="str">
            <v/>
          </cell>
        </row>
        <row r="4652">
          <cell r="A4652" t="str">
            <v/>
          </cell>
        </row>
        <row r="4653">
          <cell r="A4653" t="str">
            <v/>
          </cell>
        </row>
        <row r="4654">
          <cell r="A4654" t="str">
            <v/>
          </cell>
        </row>
        <row r="4655">
          <cell r="A4655" t="str">
            <v/>
          </cell>
        </row>
        <row r="4656">
          <cell r="A4656" t="str">
            <v/>
          </cell>
        </row>
        <row r="4657">
          <cell r="A4657" t="str">
            <v/>
          </cell>
        </row>
        <row r="4658">
          <cell r="A4658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1">
          <cell r="A4661" t="str">
            <v/>
          </cell>
        </row>
        <row r="4662">
          <cell r="A4662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5">
          <cell r="A4665" t="str">
            <v/>
          </cell>
        </row>
        <row r="4666">
          <cell r="A4666" t="str">
            <v/>
          </cell>
        </row>
        <row r="4667">
          <cell r="A4667" t="str">
            <v/>
          </cell>
        </row>
        <row r="4668">
          <cell r="A4668" t="str">
            <v/>
          </cell>
        </row>
        <row r="4669">
          <cell r="A4669" t="str">
            <v/>
          </cell>
        </row>
        <row r="4670">
          <cell r="A4670" t="str">
            <v/>
          </cell>
        </row>
        <row r="4671">
          <cell r="A4671" t="str">
            <v/>
          </cell>
        </row>
        <row r="4672">
          <cell r="A4672" t="str">
            <v/>
          </cell>
        </row>
        <row r="4673">
          <cell r="A4673" t="str">
            <v/>
          </cell>
        </row>
        <row r="4674">
          <cell r="A4674" t="str">
            <v/>
          </cell>
        </row>
        <row r="4675">
          <cell r="A4675" t="str">
            <v/>
          </cell>
        </row>
        <row r="4676">
          <cell r="A4676" t="str">
            <v/>
          </cell>
        </row>
        <row r="4677">
          <cell r="A4677" t="str">
            <v/>
          </cell>
        </row>
        <row r="4678">
          <cell r="A4678" t="str">
            <v/>
          </cell>
        </row>
        <row r="4679">
          <cell r="A4679" t="str">
            <v/>
          </cell>
        </row>
        <row r="4680">
          <cell r="A4680" t="str">
            <v/>
          </cell>
        </row>
        <row r="4681">
          <cell r="A4681" t="str">
            <v/>
          </cell>
        </row>
        <row r="4682">
          <cell r="A4682" t="str">
            <v/>
          </cell>
        </row>
        <row r="4683">
          <cell r="A4683" t="str">
            <v/>
          </cell>
        </row>
        <row r="4684">
          <cell r="A4684" t="str">
            <v/>
          </cell>
        </row>
        <row r="4685">
          <cell r="A4685" t="str">
            <v/>
          </cell>
        </row>
        <row r="4686">
          <cell r="A4686" t="str">
            <v/>
          </cell>
        </row>
        <row r="4687">
          <cell r="A4687" t="str">
            <v/>
          </cell>
        </row>
        <row r="4688">
          <cell r="A4688" t="str">
            <v/>
          </cell>
        </row>
        <row r="4689">
          <cell r="A4689" t="str">
            <v/>
          </cell>
        </row>
        <row r="4690">
          <cell r="A4690" t="str">
            <v/>
          </cell>
        </row>
        <row r="4691">
          <cell r="A4691" t="str">
            <v/>
          </cell>
        </row>
        <row r="4692">
          <cell r="A4692" t="str">
            <v/>
          </cell>
        </row>
        <row r="4693">
          <cell r="A4693" t="str">
            <v/>
          </cell>
        </row>
        <row r="4694">
          <cell r="A4694" t="str">
            <v/>
          </cell>
        </row>
        <row r="4695">
          <cell r="A4695" t="str">
            <v/>
          </cell>
        </row>
        <row r="4696">
          <cell r="A4696" t="str">
            <v/>
          </cell>
        </row>
        <row r="4697">
          <cell r="A4697" t="str">
            <v/>
          </cell>
        </row>
        <row r="4698">
          <cell r="A4698" t="str">
            <v/>
          </cell>
        </row>
        <row r="4699">
          <cell r="A4699" t="str">
            <v/>
          </cell>
        </row>
        <row r="4700">
          <cell r="A4700" t="str">
            <v/>
          </cell>
        </row>
        <row r="4701">
          <cell r="A4701" t="str">
            <v/>
          </cell>
        </row>
        <row r="4702">
          <cell r="A4702" t="str">
            <v/>
          </cell>
        </row>
        <row r="4703">
          <cell r="A4703" t="str">
            <v/>
          </cell>
        </row>
        <row r="4704">
          <cell r="A4704" t="str">
            <v/>
          </cell>
        </row>
        <row r="4705">
          <cell r="A4705" t="str">
            <v/>
          </cell>
        </row>
        <row r="4706">
          <cell r="A4706" t="str">
            <v/>
          </cell>
        </row>
        <row r="4707">
          <cell r="A4707" t="str">
            <v/>
          </cell>
        </row>
        <row r="4708">
          <cell r="A4708" t="str">
            <v/>
          </cell>
        </row>
        <row r="4709">
          <cell r="A4709" t="str">
            <v/>
          </cell>
        </row>
        <row r="4710">
          <cell r="A4710" t="str">
            <v/>
          </cell>
        </row>
        <row r="4711">
          <cell r="A4711" t="str">
            <v/>
          </cell>
        </row>
        <row r="4712">
          <cell r="A4712" t="str">
            <v/>
          </cell>
        </row>
        <row r="4713">
          <cell r="A4713" t="str">
            <v/>
          </cell>
        </row>
        <row r="4714">
          <cell r="A4714" t="str">
            <v/>
          </cell>
        </row>
        <row r="4715">
          <cell r="A4715" t="str">
            <v/>
          </cell>
        </row>
        <row r="4716">
          <cell r="A4716" t="str">
            <v/>
          </cell>
        </row>
        <row r="4717">
          <cell r="A4717" t="str">
            <v/>
          </cell>
        </row>
        <row r="4718">
          <cell r="A4718" t="str">
            <v/>
          </cell>
        </row>
        <row r="4719">
          <cell r="A4719" t="str">
            <v/>
          </cell>
        </row>
        <row r="4720">
          <cell r="A4720" t="str">
            <v/>
          </cell>
        </row>
        <row r="4721">
          <cell r="A4721" t="str">
            <v/>
          </cell>
        </row>
        <row r="4722">
          <cell r="A4722" t="str">
            <v/>
          </cell>
        </row>
        <row r="4723">
          <cell r="A4723" t="str">
            <v/>
          </cell>
        </row>
        <row r="4724">
          <cell r="A4724" t="str">
            <v/>
          </cell>
        </row>
        <row r="4725">
          <cell r="A4725" t="str">
            <v/>
          </cell>
        </row>
        <row r="4726">
          <cell r="A4726" t="str">
            <v/>
          </cell>
        </row>
        <row r="4727">
          <cell r="A4727" t="str">
            <v/>
          </cell>
        </row>
        <row r="4728">
          <cell r="A4728" t="str">
            <v/>
          </cell>
        </row>
        <row r="4729">
          <cell r="A4729" t="str">
            <v/>
          </cell>
        </row>
        <row r="4730">
          <cell r="A4730" t="str">
            <v/>
          </cell>
        </row>
        <row r="4731">
          <cell r="A4731" t="str">
            <v/>
          </cell>
        </row>
        <row r="4732">
          <cell r="A4732" t="str">
            <v/>
          </cell>
        </row>
        <row r="4733">
          <cell r="A4733" t="str">
            <v/>
          </cell>
        </row>
        <row r="4734">
          <cell r="A4734" t="str">
            <v/>
          </cell>
        </row>
        <row r="4735">
          <cell r="A4735" t="str">
            <v/>
          </cell>
        </row>
        <row r="4736">
          <cell r="A4736" t="str">
            <v/>
          </cell>
        </row>
        <row r="4737">
          <cell r="A4737" t="str">
            <v/>
          </cell>
        </row>
        <row r="4738">
          <cell r="A4738" t="str">
            <v/>
          </cell>
        </row>
        <row r="4739">
          <cell r="A4739" t="str">
            <v/>
          </cell>
        </row>
        <row r="4740">
          <cell r="A4740" t="str">
            <v/>
          </cell>
        </row>
        <row r="4741">
          <cell r="A4741" t="str">
            <v/>
          </cell>
        </row>
        <row r="4742">
          <cell r="A4742" t="str">
            <v/>
          </cell>
        </row>
        <row r="4743">
          <cell r="A4743" t="str">
            <v/>
          </cell>
        </row>
        <row r="4744">
          <cell r="A4744" t="str">
            <v/>
          </cell>
        </row>
        <row r="4745">
          <cell r="A4745" t="str">
            <v/>
          </cell>
        </row>
        <row r="4746">
          <cell r="A4746" t="str">
            <v/>
          </cell>
        </row>
        <row r="4747">
          <cell r="A4747" t="str">
            <v/>
          </cell>
        </row>
        <row r="4748">
          <cell r="A4748" t="str">
            <v/>
          </cell>
        </row>
        <row r="4749">
          <cell r="A4749" t="str">
            <v/>
          </cell>
        </row>
        <row r="4750">
          <cell r="A4750" t="str">
            <v/>
          </cell>
        </row>
        <row r="4751">
          <cell r="A4751" t="str">
            <v/>
          </cell>
        </row>
        <row r="4752">
          <cell r="A4752" t="str">
            <v/>
          </cell>
        </row>
        <row r="4753">
          <cell r="A4753" t="str">
            <v/>
          </cell>
        </row>
        <row r="4754">
          <cell r="A4754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7">
          <cell r="A4757" t="str">
            <v/>
          </cell>
        </row>
        <row r="4758">
          <cell r="A4758" t="str">
            <v/>
          </cell>
        </row>
        <row r="4759">
          <cell r="A4759" t="str">
            <v/>
          </cell>
        </row>
        <row r="4760">
          <cell r="A4760" t="str">
            <v/>
          </cell>
        </row>
        <row r="4761">
          <cell r="A4761" t="str">
            <v/>
          </cell>
        </row>
        <row r="4762">
          <cell r="A4762" t="str">
            <v/>
          </cell>
        </row>
        <row r="4763">
          <cell r="A4763" t="str">
            <v/>
          </cell>
        </row>
        <row r="4764">
          <cell r="A4764" t="str">
            <v/>
          </cell>
        </row>
        <row r="4765">
          <cell r="A4765" t="str">
            <v/>
          </cell>
        </row>
        <row r="4766">
          <cell r="A4766" t="str">
            <v/>
          </cell>
        </row>
        <row r="4767">
          <cell r="A4767" t="str">
            <v/>
          </cell>
        </row>
        <row r="4768">
          <cell r="A4768" t="str">
            <v/>
          </cell>
        </row>
        <row r="4769">
          <cell r="A4769" t="str">
            <v/>
          </cell>
        </row>
        <row r="4770">
          <cell r="A4770" t="str">
            <v/>
          </cell>
        </row>
        <row r="4771">
          <cell r="A4771" t="str">
            <v/>
          </cell>
        </row>
        <row r="4772">
          <cell r="A4772" t="str">
            <v/>
          </cell>
        </row>
        <row r="4773">
          <cell r="A4773" t="str">
            <v/>
          </cell>
        </row>
        <row r="4774">
          <cell r="A4774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7">
          <cell r="A4777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0">
          <cell r="A4780" t="str">
            <v/>
          </cell>
        </row>
        <row r="4781">
          <cell r="A4781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4">
          <cell r="A4784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87">
          <cell r="A4787" t="str">
            <v/>
          </cell>
        </row>
        <row r="4788">
          <cell r="A4788" t="str">
            <v/>
          </cell>
        </row>
        <row r="4789">
          <cell r="A4789" t="str">
            <v/>
          </cell>
        </row>
        <row r="4790">
          <cell r="A4790" t="str">
            <v/>
          </cell>
        </row>
        <row r="4791">
          <cell r="A4791" t="str">
            <v/>
          </cell>
        </row>
        <row r="4792">
          <cell r="A4792" t="str">
            <v/>
          </cell>
        </row>
        <row r="4793">
          <cell r="A4793" t="str">
            <v/>
          </cell>
        </row>
        <row r="4794">
          <cell r="A4794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7">
          <cell r="A4797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0">
          <cell r="A4800" t="str">
            <v/>
          </cell>
        </row>
        <row r="4801">
          <cell r="A4801" t="str">
            <v/>
          </cell>
        </row>
        <row r="4802">
          <cell r="A4802" t="str">
            <v/>
          </cell>
        </row>
        <row r="4803">
          <cell r="A4803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2">
          <cell r="A4812" t="str">
            <v/>
          </cell>
        </row>
        <row r="4813">
          <cell r="A4813" t="str">
            <v/>
          </cell>
        </row>
        <row r="4814">
          <cell r="A4814" t="str">
            <v/>
          </cell>
        </row>
        <row r="4815">
          <cell r="A4815" t="str">
            <v/>
          </cell>
        </row>
        <row r="4816">
          <cell r="A4816" t="str">
            <v/>
          </cell>
        </row>
        <row r="4817">
          <cell r="A4817" t="str">
            <v/>
          </cell>
        </row>
        <row r="4818">
          <cell r="A4818" t="str">
            <v/>
          </cell>
        </row>
        <row r="4819">
          <cell r="A4819" t="str">
            <v/>
          </cell>
        </row>
        <row r="4820">
          <cell r="A4820" t="str">
            <v/>
          </cell>
        </row>
        <row r="4821">
          <cell r="A4821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29">
          <cell r="A4829" t="str">
            <v/>
          </cell>
        </row>
        <row r="4830">
          <cell r="A4830" t="str">
            <v/>
          </cell>
        </row>
        <row r="4831">
          <cell r="A4831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4">
          <cell r="A4834" t="str">
            <v/>
          </cell>
        </row>
        <row r="4835">
          <cell r="A4835" t="str">
            <v/>
          </cell>
        </row>
        <row r="4836">
          <cell r="A4836" t="str">
            <v/>
          </cell>
        </row>
        <row r="4837">
          <cell r="A4837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0">
          <cell r="A4840" t="str">
            <v/>
          </cell>
        </row>
        <row r="4841">
          <cell r="A4841" t="str">
            <v/>
          </cell>
        </row>
        <row r="4842">
          <cell r="A4842" t="str">
            <v/>
          </cell>
        </row>
        <row r="4843">
          <cell r="A4843" t="str">
            <v/>
          </cell>
        </row>
        <row r="4844">
          <cell r="A4844" t="str">
            <v/>
          </cell>
        </row>
        <row r="4845">
          <cell r="A4845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48">
          <cell r="A4848" t="str">
            <v/>
          </cell>
        </row>
        <row r="4849">
          <cell r="A4849" t="str">
            <v/>
          </cell>
        </row>
        <row r="4850">
          <cell r="A4850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3">
          <cell r="A4853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7">
          <cell r="A4857" t="str">
            <v/>
          </cell>
        </row>
        <row r="4858">
          <cell r="A4858" t="str">
            <v/>
          </cell>
        </row>
        <row r="4859">
          <cell r="A4859" t="str">
            <v/>
          </cell>
        </row>
        <row r="4860">
          <cell r="A4860" t="str">
            <v/>
          </cell>
        </row>
        <row r="4861">
          <cell r="A4861" t="str">
            <v/>
          </cell>
        </row>
        <row r="4862">
          <cell r="A4862" t="str">
            <v/>
          </cell>
        </row>
        <row r="4863">
          <cell r="A4863" t="str">
            <v/>
          </cell>
        </row>
        <row r="4864">
          <cell r="A4864" t="str">
            <v/>
          </cell>
        </row>
        <row r="4865">
          <cell r="A4865" t="str">
            <v/>
          </cell>
        </row>
        <row r="4866">
          <cell r="A4866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0">
          <cell r="A4870" t="str">
            <v/>
          </cell>
        </row>
        <row r="4871">
          <cell r="A4871" t="str">
            <v/>
          </cell>
        </row>
        <row r="4872">
          <cell r="A4872" t="str">
            <v/>
          </cell>
        </row>
        <row r="4873">
          <cell r="A4873" t="str">
            <v/>
          </cell>
        </row>
        <row r="4874">
          <cell r="A4874" t="str">
            <v/>
          </cell>
        </row>
        <row r="4875">
          <cell r="A4875" t="str">
            <v/>
          </cell>
        </row>
        <row r="4876">
          <cell r="A4876" t="str">
            <v/>
          </cell>
        </row>
        <row r="4877">
          <cell r="A4877" t="str">
            <v/>
          </cell>
        </row>
        <row r="4878">
          <cell r="A4878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1">
          <cell r="A4881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4">
          <cell r="A4884" t="str">
            <v/>
          </cell>
        </row>
        <row r="4885">
          <cell r="A4885" t="str">
            <v/>
          </cell>
        </row>
        <row r="4886">
          <cell r="A4886" t="str">
            <v/>
          </cell>
        </row>
        <row r="4887">
          <cell r="A4887" t="str">
            <v/>
          </cell>
        </row>
        <row r="4888">
          <cell r="A4888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1">
          <cell r="A4891" t="str">
            <v/>
          </cell>
        </row>
        <row r="4892">
          <cell r="A4892" t="str">
            <v/>
          </cell>
        </row>
        <row r="4893">
          <cell r="A4893" t="str">
            <v/>
          </cell>
        </row>
        <row r="4894">
          <cell r="A4894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8">
          <cell r="A4898" t="str">
            <v/>
          </cell>
        </row>
        <row r="4899">
          <cell r="A4899" t="str">
            <v/>
          </cell>
        </row>
        <row r="4900">
          <cell r="A4900" t="str">
            <v/>
          </cell>
        </row>
        <row r="4901">
          <cell r="A4901" t="str">
            <v/>
          </cell>
        </row>
        <row r="4902">
          <cell r="A4902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5">
          <cell r="A4905" t="str">
            <v/>
          </cell>
        </row>
        <row r="4906">
          <cell r="A4906" t="str">
            <v/>
          </cell>
        </row>
        <row r="4907">
          <cell r="A4907" t="str">
            <v/>
          </cell>
        </row>
        <row r="4908">
          <cell r="A4908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2">
          <cell r="A4912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8">
          <cell r="A4918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8">
          <cell r="A4928" t="str">
            <v/>
          </cell>
        </row>
        <row r="4929">
          <cell r="A4929" t="str">
            <v/>
          </cell>
        </row>
        <row r="4930">
          <cell r="A4930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7">
          <cell r="A4937" t="str">
            <v/>
          </cell>
        </row>
        <row r="4938">
          <cell r="A4938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2">
          <cell r="A4952" t="str">
            <v/>
          </cell>
        </row>
        <row r="4953">
          <cell r="A4953" t="str">
            <v/>
          </cell>
        </row>
        <row r="4954">
          <cell r="A4954" t="str">
            <v/>
          </cell>
        </row>
        <row r="4955">
          <cell r="A4955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58">
          <cell r="A4958" t="str">
            <v/>
          </cell>
        </row>
        <row r="4959">
          <cell r="A4959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4">
          <cell r="A4964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7">
          <cell r="A4967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0">
          <cell r="A4970" t="str">
            <v/>
          </cell>
        </row>
        <row r="4971">
          <cell r="A4971" t="str">
            <v/>
          </cell>
        </row>
        <row r="4972">
          <cell r="A4972" t="str">
            <v/>
          </cell>
        </row>
        <row r="4973">
          <cell r="A4973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6">
          <cell r="A4976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0">
          <cell r="A4980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4">
          <cell r="A4984" t="str">
            <v/>
          </cell>
        </row>
        <row r="4985">
          <cell r="A4985" t="str">
            <v/>
          </cell>
        </row>
        <row r="4986">
          <cell r="A4986" t="str">
            <v/>
          </cell>
        </row>
        <row r="4987">
          <cell r="A4987" t="str">
            <v/>
          </cell>
        </row>
        <row r="4988">
          <cell r="A4988" t="str">
            <v/>
          </cell>
        </row>
        <row r="4989">
          <cell r="A4989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5">
          <cell r="A4995" t="str">
            <v/>
          </cell>
        </row>
        <row r="4996">
          <cell r="A4996" t="str">
            <v/>
          </cell>
        </row>
        <row r="4997">
          <cell r="A4997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0">
          <cell r="A5000" t="str">
            <v/>
          </cell>
        </row>
        <row r="5001">
          <cell r="A5001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из"/>
      <sheetName val="16304"/>
      <sheetName val="ойлик фоиз"/>
      <sheetName val="монополия"/>
    </sheetNames>
    <sheetDataSet>
      <sheetData sheetId="0"/>
      <sheetData sheetId="1">
        <row r="1">
          <cell r="F1">
            <v>1476904.11</v>
          </cell>
          <cell r="G1">
            <v>0</v>
          </cell>
          <cell r="H1">
            <v>15088739.75</v>
          </cell>
          <cell r="I1">
            <v>13611835.640000001</v>
          </cell>
        </row>
        <row r="2">
          <cell r="F2">
            <v>300328.77</v>
          </cell>
          <cell r="G2">
            <v>0</v>
          </cell>
          <cell r="H2">
            <v>11297808.220000001</v>
          </cell>
          <cell r="I2">
            <v>8895178.0600000005</v>
          </cell>
        </row>
        <row r="4">
          <cell r="A4" t="str">
            <v>Уник</v>
          </cell>
          <cell r="B4" t="str">
            <v>Баланс раками</v>
          </cell>
          <cell r="C4" t="str">
            <v>Мижоз номи</v>
          </cell>
          <cell r="D4" t="str">
            <v>МФО</v>
          </cell>
          <cell r="E4" t="str">
            <v xml:space="preserve">Дата ПР </v>
          </cell>
          <cell r="F4" t="str">
            <v>Оборот ДЕБЕТ</v>
          </cell>
          <cell r="G4" t="str">
            <v>Оборот КРЕДИТ</v>
          </cell>
          <cell r="H4" t="str">
            <v>Остаток АКТИВ</v>
          </cell>
          <cell r="I4" t="str">
            <v>Остаток ПАССИВ</v>
          </cell>
        </row>
        <row r="5">
          <cell r="A5" t="str">
            <v/>
          </cell>
        </row>
        <row r="6">
          <cell r="A6" t="str">
            <v>16304000000000433001</v>
          </cell>
          <cell r="B6" t="str">
            <v> 16304000000000433001_ </v>
          </cell>
          <cell r="C6" t="str">
            <v>Пахтаобод МКБ Молиявий ёрдам учун хисобланган фоиз тулов</v>
          </cell>
          <cell r="D6">
            <v>433</v>
          </cell>
          <cell r="E6">
            <v>41330</v>
          </cell>
          <cell r="F6">
            <v>1482657.53</v>
          </cell>
          <cell r="G6">
            <v>0</v>
          </cell>
          <cell r="H6">
            <v>14555397.289999999</v>
          </cell>
          <cell r="I6">
            <v>13072739.76</v>
          </cell>
        </row>
      </sheetData>
      <sheetData sheetId="2" refreshError="1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06.02.17"/>
      <sheetName val="свод кред"/>
      <sheetName val="свод фоиз"/>
      <sheetName val="фор"/>
      <sheetName val="фор фоиз"/>
    </sheetNames>
    <sheetDataSet>
      <sheetData sheetId="0"/>
      <sheetData sheetId="1"/>
      <sheetData sheetId="2"/>
      <sheetData sheetId="3"/>
      <sheetData sheetId="4">
        <row r="5">
          <cell r="A5" t="str">
            <v>Названия строк</v>
          </cell>
          <cell r="B5" t="str">
            <v>Количество по полю Кредит колдиги</v>
          </cell>
          <cell r="C5" t="str">
            <v>Сумма по полю Кредит колдиги2</v>
          </cell>
          <cell r="D5" t="str">
            <v>Сумма по полю Муддати утган кредит</v>
          </cell>
          <cell r="E5" t="str">
            <v>Сумма по полю График карздорлик</v>
          </cell>
          <cell r="F5" t="str">
            <v>Количество по полю Кредит колдиги</v>
          </cell>
          <cell r="G5" t="str">
            <v>Сумма по полю Кредит колдиги2</v>
          </cell>
          <cell r="H5" t="str">
            <v>Сумма по полю Муддати утган кредит</v>
          </cell>
          <cell r="I5" t="str">
            <v>Сумма по полю График карздорлик</v>
          </cell>
          <cell r="J5" t="str">
            <v>Количество по полю Кредит колдиги</v>
          </cell>
          <cell r="K5" t="str">
            <v>Сумма по полю Кредит колдиги2</v>
          </cell>
          <cell r="L5" t="str">
            <v>Сумма по полю Муддати утган кредит</v>
          </cell>
          <cell r="M5" t="str">
            <v>Сумма по полю График карздорлик</v>
          </cell>
          <cell r="N5" t="str">
            <v>Количество по полю Кредит колдиги</v>
          </cell>
          <cell r="O5" t="str">
            <v>Сумма по полю Кредит колдиги2</v>
          </cell>
          <cell r="P5" t="str">
            <v>Сумма по полю Муддати утган кредит</v>
          </cell>
          <cell r="Q5" t="str">
            <v>Сумма по полю График карздорлик</v>
          </cell>
          <cell r="R5" t="str">
            <v>Количество по полю Кредит колдиги</v>
          </cell>
          <cell r="S5" t="str">
            <v>Сумма по полю Кредит колдиги2</v>
          </cell>
          <cell r="T5" t="str">
            <v>Сумма по полю Муддати утган кредит</v>
          </cell>
          <cell r="U5" t="str">
            <v>Сумма по полю График карздорлик</v>
          </cell>
          <cell r="V5" t="str">
            <v>Количество по полю Кредит колдиги</v>
          </cell>
          <cell r="W5" t="str">
            <v>Сумма по полю Кредит колдиги2</v>
          </cell>
          <cell r="X5" t="str">
            <v>Сумма по полю Муддати утган кредит</v>
          </cell>
          <cell r="Y5" t="str">
            <v>Сумма по полю График карздорлик</v>
          </cell>
          <cell r="Z5" t="str">
            <v>Количество по полю Кредит колдиги</v>
          </cell>
          <cell r="AA5" t="str">
            <v>Сумма по полю Кредит колдиги2</v>
          </cell>
          <cell r="AB5" t="str">
            <v>Сумма по полю Муддати утган кредит</v>
          </cell>
          <cell r="AC5" t="str">
            <v>Сумма по полю График карздорлик</v>
          </cell>
          <cell r="AD5" t="str">
            <v>Итог Количество по полю Кредит колдиги</v>
          </cell>
          <cell r="AE5" t="str">
            <v>Итог Сумма по полю Кредит колдиги2</v>
          </cell>
          <cell r="AF5" t="str">
            <v>Итог Сумма по полю Муддати утган кредит</v>
          </cell>
          <cell r="AG5" t="str">
            <v>Итог Сумма по полю График карздорлик</v>
          </cell>
        </row>
        <row r="6">
          <cell r="A6">
            <v>32</v>
          </cell>
          <cell r="N6">
            <v>210</v>
          </cell>
          <cell r="O6">
            <v>1099101531.4300005</v>
          </cell>
          <cell r="P6">
            <v>0</v>
          </cell>
          <cell r="Q6">
            <v>9956261.2299999986</v>
          </cell>
          <cell r="R6">
            <v>11</v>
          </cell>
          <cell r="S6">
            <v>230841087.15000001</v>
          </cell>
          <cell r="T6">
            <v>29000000</v>
          </cell>
          <cell r="U6">
            <v>21940120.050000001</v>
          </cell>
          <cell r="V6">
            <v>39</v>
          </cell>
          <cell r="W6">
            <v>211832213.45000002</v>
          </cell>
          <cell r="X6">
            <v>0</v>
          </cell>
          <cell r="Y6">
            <v>0</v>
          </cell>
          <cell r="Z6">
            <v>19</v>
          </cell>
          <cell r="AA6">
            <v>86639840.459999993</v>
          </cell>
          <cell r="AB6">
            <v>0</v>
          </cell>
          <cell r="AC6">
            <v>292162.94999999995</v>
          </cell>
          <cell r="AD6">
            <v>279</v>
          </cell>
          <cell r="AE6">
            <v>1628414672.4900005</v>
          </cell>
          <cell r="AF6">
            <v>29000000</v>
          </cell>
          <cell r="AG6">
            <v>32188544.23</v>
          </cell>
        </row>
        <row r="7">
          <cell r="A7">
            <v>34</v>
          </cell>
          <cell r="J7">
            <v>1</v>
          </cell>
          <cell r="K7">
            <v>38888000</v>
          </cell>
          <cell r="L7">
            <v>0</v>
          </cell>
          <cell r="M7">
            <v>346326</v>
          </cell>
          <cell r="N7">
            <v>312</v>
          </cell>
          <cell r="O7">
            <v>1526808071.2300003</v>
          </cell>
          <cell r="P7">
            <v>0</v>
          </cell>
          <cell r="Q7">
            <v>1293703.1500000001</v>
          </cell>
          <cell r="R7">
            <v>12</v>
          </cell>
          <cell r="S7">
            <v>138925729.25</v>
          </cell>
          <cell r="T7">
            <v>0</v>
          </cell>
          <cell r="U7">
            <v>0</v>
          </cell>
          <cell r="V7">
            <v>15</v>
          </cell>
          <cell r="W7">
            <v>82700000</v>
          </cell>
          <cell r="X7">
            <v>0</v>
          </cell>
          <cell r="Y7">
            <v>0</v>
          </cell>
          <cell r="Z7">
            <v>19</v>
          </cell>
          <cell r="AA7">
            <v>116330537.90000001</v>
          </cell>
          <cell r="AB7">
            <v>0</v>
          </cell>
          <cell r="AC7">
            <v>41701.22</v>
          </cell>
          <cell r="AD7">
            <v>359</v>
          </cell>
          <cell r="AE7">
            <v>1903652338.3799999</v>
          </cell>
          <cell r="AF7">
            <v>0</v>
          </cell>
          <cell r="AG7">
            <v>1681730.3700000003</v>
          </cell>
        </row>
        <row r="8">
          <cell r="A8">
            <v>38</v>
          </cell>
          <cell r="N8">
            <v>76</v>
          </cell>
          <cell r="O8">
            <v>403264540.77000004</v>
          </cell>
          <cell r="P8">
            <v>0</v>
          </cell>
          <cell r="Q8">
            <v>4998808.2599999988</v>
          </cell>
          <cell r="R8">
            <v>7</v>
          </cell>
          <cell r="S8">
            <v>181289640.99000001</v>
          </cell>
          <cell r="T8">
            <v>0</v>
          </cell>
          <cell r="U8">
            <v>1118087.07</v>
          </cell>
          <cell r="V8">
            <v>36</v>
          </cell>
          <cell r="W8">
            <v>212450000</v>
          </cell>
          <cell r="X8">
            <v>0</v>
          </cell>
          <cell r="Y8">
            <v>0</v>
          </cell>
          <cell r="Z8">
            <v>43</v>
          </cell>
          <cell r="AA8">
            <v>213676032.45000002</v>
          </cell>
          <cell r="AB8">
            <v>0</v>
          </cell>
          <cell r="AC8">
            <v>794397.08</v>
          </cell>
          <cell r="AD8">
            <v>162</v>
          </cell>
          <cell r="AE8">
            <v>1010680214.2099999</v>
          </cell>
          <cell r="AF8">
            <v>0</v>
          </cell>
          <cell r="AG8">
            <v>6911292.4099999992</v>
          </cell>
        </row>
        <row r="9">
          <cell r="A9">
            <v>41</v>
          </cell>
          <cell r="J9">
            <v>1</v>
          </cell>
          <cell r="K9">
            <v>30911501.210000001</v>
          </cell>
          <cell r="L9">
            <v>0</v>
          </cell>
          <cell r="M9">
            <v>0</v>
          </cell>
          <cell r="N9">
            <v>378</v>
          </cell>
          <cell r="O9">
            <v>1918780251.1599996</v>
          </cell>
          <cell r="P9">
            <v>0</v>
          </cell>
          <cell r="Q9">
            <v>46355014.499999978</v>
          </cell>
          <cell r="R9">
            <v>17</v>
          </cell>
          <cell r="S9">
            <v>402099241.30000001</v>
          </cell>
          <cell r="T9">
            <v>32324327.880000003</v>
          </cell>
          <cell r="U9">
            <v>50599367.140000001</v>
          </cell>
          <cell r="V9">
            <v>34</v>
          </cell>
          <cell r="W9">
            <v>153280000</v>
          </cell>
          <cell r="X9">
            <v>0</v>
          </cell>
          <cell r="Y9">
            <v>0</v>
          </cell>
          <cell r="Z9">
            <v>40</v>
          </cell>
          <cell r="AA9">
            <v>175082538.61999997</v>
          </cell>
          <cell r="AB9">
            <v>0</v>
          </cell>
          <cell r="AC9">
            <v>364842.35</v>
          </cell>
          <cell r="AD9">
            <v>470</v>
          </cell>
          <cell r="AE9">
            <v>2680153532.289999</v>
          </cell>
          <cell r="AF9">
            <v>32324327.880000003</v>
          </cell>
          <cell r="AG9">
            <v>97319223.989999965</v>
          </cell>
        </row>
        <row r="10">
          <cell r="A10">
            <v>50</v>
          </cell>
          <cell r="J10">
            <v>2</v>
          </cell>
          <cell r="K10">
            <v>52104522.890000001</v>
          </cell>
          <cell r="L10">
            <v>0</v>
          </cell>
          <cell r="M10">
            <v>0</v>
          </cell>
          <cell r="N10">
            <v>393</v>
          </cell>
          <cell r="O10">
            <v>1799531087.9600019</v>
          </cell>
          <cell r="P10">
            <v>0</v>
          </cell>
          <cell r="Q10">
            <v>11338939.919999998</v>
          </cell>
          <cell r="R10">
            <v>1</v>
          </cell>
          <cell r="S10">
            <v>8815937.3800000008</v>
          </cell>
          <cell r="T10">
            <v>0</v>
          </cell>
          <cell r="U10">
            <v>0</v>
          </cell>
          <cell r="V10">
            <v>61</v>
          </cell>
          <cell r="W10">
            <v>337600000</v>
          </cell>
          <cell r="X10">
            <v>0</v>
          </cell>
          <cell r="Y10">
            <v>0</v>
          </cell>
          <cell r="Z10">
            <v>27</v>
          </cell>
          <cell r="AA10">
            <v>122739219.84</v>
          </cell>
          <cell r="AB10">
            <v>0</v>
          </cell>
          <cell r="AC10">
            <v>120909.09</v>
          </cell>
          <cell r="AD10">
            <v>484</v>
          </cell>
          <cell r="AE10">
            <v>2320790768.070003</v>
          </cell>
          <cell r="AF10">
            <v>0</v>
          </cell>
          <cell r="AG10">
            <v>11459849.009999998</v>
          </cell>
        </row>
        <row r="11">
          <cell r="A11">
            <v>63</v>
          </cell>
          <cell r="N11">
            <v>130</v>
          </cell>
          <cell r="O11">
            <v>572932124.6400001</v>
          </cell>
          <cell r="P11">
            <v>0</v>
          </cell>
          <cell r="Q11">
            <v>11513295.290000001</v>
          </cell>
          <cell r="R11">
            <v>26</v>
          </cell>
          <cell r="S11">
            <v>467799885.65999997</v>
          </cell>
          <cell r="T11">
            <v>56623633.330000006</v>
          </cell>
          <cell r="U11">
            <v>21441880.750000004</v>
          </cell>
          <cell r="V11">
            <v>34</v>
          </cell>
          <cell r="W11">
            <v>319617308.49000007</v>
          </cell>
          <cell r="X11">
            <v>0</v>
          </cell>
          <cell r="Y11">
            <v>2981141.96</v>
          </cell>
          <cell r="Z11">
            <v>29</v>
          </cell>
          <cell r="AA11">
            <v>145969204.93000001</v>
          </cell>
          <cell r="AB11">
            <v>0</v>
          </cell>
          <cell r="AC11">
            <v>0</v>
          </cell>
          <cell r="AD11">
            <v>219</v>
          </cell>
          <cell r="AE11">
            <v>1506318523.7200003</v>
          </cell>
          <cell r="AF11">
            <v>56623633.330000006</v>
          </cell>
          <cell r="AG11">
            <v>35936318.000000007</v>
          </cell>
        </row>
        <row r="12">
          <cell r="A12">
            <v>67</v>
          </cell>
          <cell r="N12">
            <v>277</v>
          </cell>
          <cell r="O12">
            <v>1641654008.4500005</v>
          </cell>
          <cell r="P12">
            <v>0</v>
          </cell>
          <cell r="Q12">
            <v>9303772.7699999996</v>
          </cell>
          <cell r="R12">
            <v>8</v>
          </cell>
          <cell r="S12">
            <v>142606062.47999999</v>
          </cell>
          <cell r="T12">
            <v>0</v>
          </cell>
          <cell r="U12">
            <v>131694.01</v>
          </cell>
          <cell r="V12">
            <v>40</v>
          </cell>
          <cell r="W12">
            <v>232643133.70000002</v>
          </cell>
          <cell r="X12">
            <v>0</v>
          </cell>
          <cell r="Y12">
            <v>0</v>
          </cell>
          <cell r="Z12">
            <v>75</v>
          </cell>
          <cell r="AA12">
            <v>364479252.78000009</v>
          </cell>
          <cell r="AB12">
            <v>0</v>
          </cell>
          <cell r="AC12">
            <v>0</v>
          </cell>
          <cell r="AD12">
            <v>400</v>
          </cell>
          <cell r="AE12">
            <v>2381382457.4100003</v>
          </cell>
          <cell r="AF12">
            <v>0</v>
          </cell>
          <cell r="AG12">
            <v>9435466.7799999993</v>
          </cell>
        </row>
        <row r="13">
          <cell r="A13">
            <v>78</v>
          </cell>
          <cell r="J13">
            <v>3</v>
          </cell>
          <cell r="K13">
            <v>82100203.800000012</v>
          </cell>
          <cell r="L13">
            <v>0</v>
          </cell>
          <cell r="M13">
            <v>86823.72</v>
          </cell>
          <cell r="N13">
            <v>373</v>
          </cell>
          <cell r="O13">
            <v>2036837508.8600008</v>
          </cell>
          <cell r="P13">
            <v>0</v>
          </cell>
          <cell r="Q13">
            <v>39481578.740000017</v>
          </cell>
          <cell r="R13">
            <v>26</v>
          </cell>
          <cell r="S13">
            <v>544267489.03999996</v>
          </cell>
          <cell r="T13">
            <v>128241214.73999999</v>
          </cell>
          <cell r="U13">
            <v>87424859.379999995</v>
          </cell>
          <cell r="V13">
            <v>81</v>
          </cell>
          <cell r="W13">
            <v>676791122.63000023</v>
          </cell>
          <cell r="X13">
            <v>0</v>
          </cell>
          <cell r="Y13">
            <v>32424724.559999999</v>
          </cell>
          <cell r="Z13">
            <v>109</v>
          </cell>
          <cell r="AA13">
            <v>496761779.26000023</v>
          </cell>
          <cell r="AB13">
            <v>0</v>
          </cell>
          <cell r="AC13">
            <v>6622188.7199999979</v>
          </cell>
          <cell r="AD13">
            <v>592</v>
          </cell>
          <cell r="AE13">
            <v>3836758103.5900006</v>
          </cell>
          <cell r="AF13">
            <v>128241214.73999999</v>
          </cell>
          <cell r="AG13">
            <v>166040175.12000006</v>
          </cell>
        </row>
        <row r="14">
          <cell r="A14">
            <v>100</v>
          </cell>
          <cell r="N14">
            <v>208</v>
          </cell>
          <cell r="O14">
            <v>822196620.57999969</v>
          </cell>
          <cell r="P14">
            <v>0</v>
          </cell>
          <cell r="Q14">
            <v>13503255.790000001</v>
          </cell>
          <cell r="R14">
            <v>8</v>
          </cell>
          <cell r="S14">
            <v>163540543.45000002</v>
          </cell>
          <cell r="T14">
            <v>0</v>
          </cell>
          <cell r="U14">
            <v>16122352.49</v>
          </cell>
          <cell r="V14">
            <v>186</v>
          </cell>
          <cell r="W14">
            <v>1020811604.2500004</v>
          </cell>
          <cell r="X14">
            <v>0</v>
          </cell>
          <cell r="Y14">
            <v>15370214.119999995</v>
          </cell>
          <cell r="Z14">
            <v>2</v>
          </cell>
          <cell r="AA14">
            <v>6551073.5700000003</v>
          </cell>
          <cell r="AB14">
            <v>0</v>
          </cell>
          <cell r="AC14">
            <v>0</v>
          </cell>
          <cell r="AD14">
            <v>404</v>
          </cell>
          <cell r="AE14">
            <v>2013099841.8499997</v>
          </cell>
          <cell r="AF14">
            <v>0</v>
          </cell>
          <cell r="AG14">
            <v>44995822.400000006</v>
          </cell>
        </row>
        <row r="15">
          <cell r="A15">
            <v>101</v>
          </cell>
          <cell r="F15">
            <v>20</v>
          </cell>
          <cell r="G15">
            <v>0</v>
          </cell>
          <cell r="H15">
            <v>0</v>
          </cell>
          <cell r="I15">
            <v>0</v>
          </cell>
          <cell r="N15">
            <v>29</v>
          </cell>
          <cell r="O15">
            <v>145463607.08999997</v>
          </cell>
          <cell r="P15">
            <v>0</v>
          </cell>
          <cell r="Q15">
            <v>0</v>
          </cell>
          <cell r="R15">
            <v>2</v>
          </cell>
          <cell r="S15">
            <v>33818176.810000002</v>
          </cell>
          <cell r="T15">
            <v>0</v>
          </cell>
          <cell r="U15">
            <v>0</v>
          </cell>
          <cell r="V15">
            <v>108</v>
          </cell>
          <cell r="W15">
            <v>675461145.26999974</v>
          </cell>
          <cell r="X15">
            <v>0</v>
          </cell>
          <cell r="Y15">
            <v>398125.3600000001</v>
          </cell>
          <cell r="Z15">
            <v>2</v>
          </cell>
          <cell r="AA15">
            <v>8154584.8099999996</v>
          </cell>
          <cell r="AB15">
            <v>0</v>
          </cell>
          <cell r="AC15">
            <v>0</v>
          </cell>
          <cell r="AD15">
            <v>161</v>
          </cell>
          <cell r="AE15">
            <v>862897513.98000002</v>
          </cell>
          <cell r="AF15">
            <v>0</v>
          </cell>
          <cell r="AG15">
            <v>398125.3600000001</v>
          </cell>
        </row>
        <row r="16">
          <cell r="A16">
            <v>104</v>
          </cell>
          <cell r="F16">
            <v>2</v>
          </cell>
          <cell r="G16">
            <v>26000000</v>
          </cell>
          <cell r="H16">
            <v>0</v>
          </cell>
          <cell r="I16">
            <v>0</v>
          </cell>
          <cell r="N16">
            <v>109</v>
          </cell>
          <cell r="O16">
            <v>555886576.90999973</v>
          </cell>
          <cell r="P16">
            <v>0</v>
          </cell>
          <cell r="Q16">
            <v>1413315.8400000003</v>
          </cell>
          <cell r="V16">
            <v>212</v>
          </cell>
          <cell r="W16">
            <v>880032760.5399996</v>
          </cell>
          <cell r="X16">
            <v>0</v>
          </cell>
          <cell r="Y16">
            <v>1690580.4</v>
          </cell>
          <cell r="Z16">
            <v>7</v>
          </cell>
          <cell r="AA16">
            <v>29455058.309999999</v>
          </cell>
          <cell r="AB16">
            <v>0</v>
          </cell>
          <cell r="AC16">
            <v>0</v>
          </cell>
          <cell r="AD16">
            <v>330</v>
          </cell>
          <cell r="AE16">
            <v>1491374395.7600009</v>
          </cell>
          <cell r="AF16">
            <v>0</v>
          </cell>
          <cell r="AG16">
            <v>3103896.2400000016</v>
          </cell>
        </row>
        <row r="17">
          <cell r="A17">
            <v>106</v>
          </cell>
          <cell r="F17">
            <v>2</v>
          </cell>
          <cell r="G17">
            <v>60302561.649999999</v>
          </cell>
          <cell r="H17">
            <v>0</v>
          </cell>
          <cell r="I17">
            <v>0</v>
          </cell>
          <cell r="N17">
            <v>19</v>
          </cell>
          <cell r="O17">
            <v>100950251.25</v>
          </cell>
          <cell r="P17">
            <v>0</v>
          </cell>
          <cell r="Q17">
            <v>9207531.4399999995</v>
          </cell>
          <cell r="R17">
            <v>1</v>
          </cell>
          <cell r="S17">
            <v>30732848.649999999</v>
          </cell>
          <cell r="T17">
            <v>0</v>
          </cell>
          <cell r="U17">
            <v>2838111.77</v>
          </cell>
          <cell r="V17">
            <v>102</v>
          </cell>
          <cell r="W17">
            <v>523697650.91000009</v>
          </cell>
          <cell r="X17">
            <v>0</v>
          </cell>
          <cell r="Y17">
            <v>26596211.239999995</v>
          </cell>
          <cell r="AD17">
            <v>124</v>
          </cell>
          <cell r="AE17">
            <v>715683312.4599998</v>
          </cell>
          <cell r="AF17">
            <v>0</v>
          </cell>
          <cell r="AG17">
            <v>38641854.449999988</v>
          </cell>
        </row>
        <row r="18">
          <cell r="A18">
            <v>108</v>
          </cell>
          <cell r="N18">
            <v>87</v>
          </cell>
          <cell r="O18">
            <v>407053796.13</v>
          </cell>
          <cell r="P18">
            <v>0</v>
          </cell>
          <cell r="Q18">
            <v>2005600.75</v>
          </cell>
          <cell r="R18">
            <v>3</v>
          </cell>
          <cell r="S18">
            <v>83199389.189999998</v>
          </cell>
          <cell r="T18">
            <v>0</v>
          </cell>
          <cell r="U18">
            <v>3959607.24</v>
          </cell>
          <cell r="V18">
            <v>234</v>
          </cell>
          <cell r="W18">
            <v>1285011510.5999997</v>
          </cell>
          <cell r="X18">
            <v>0</v>
          </cell>
          <cell r="Y18">
            <v>7234947.2299999995</v>
          </cell>
          <cell r="Z18">
            <v>1</v>
          </cell>
          <cell r="AA18">
            <v>8400000</v>
          </cell>
          <cell r="AB18">
            <v>0</v>
          </cell>
          <cell r="AC18">
            <v>0</v>
          </cell>
          <cell r="AD18">
            <v>325</v>
          </cell>
          <cell r="AE18">
            <v>1783664695.9199998</v>
          </cell>
          <cell r="AF18">
            <v>0</v>
          </cell>
          <cell r="AG18">
            <v>13200155.219999997</v>
          </cell>
        </row>
        <row r="19">
          <cell r="A19">
            <v>109</v>
          </cell>
          <cell r="F19">
            <v>1</v>
          </cell>
          <cell r="G19">
            <v>28000000</v>
          </cell>
          <cell r="H19">
            <v>0</v>
          </cell>
          <cell r="I19">
            <v>0</v>
          </cell>
          <cell r="J19">
            <v>4</v>
          </cell>
          <cell r="K19">
            <v>235534477.19999999</v>
          </cell>
          <cell r="L19">
            <v>0</v>
          </cell>
          <cell r="M19">
            <v>562739.84</v>
          </cell>
          <cell r="N19">
            <v>218</v>
          </cell>
          <cell r="O19">
            <v>1039528963.8899993</v>
          </cell>
          <cell r="P19">
            <v>0</v>
          </cell>
          <cell r="Q19">
            <v>12034502.979999997</v>
          </cell>
          <cell r="R19">
            <v>7</v>
          </cell>
          <cell r="S19">
            <v>212683758.44999999</v>
          </cell>
          <cell r="T19">
            <v>0</v>
          </cell>
          <cell r="U19">
            <v>5247522.08</v>
          </cell>
          <cell r="V19">
            <v>150</v>
          </cell>
          <cell r="W19">
            <v>936190160.49999988</v>
          </cell>
          <cell r="X19">
            <v>0</v>
          </cell>
          <cell r="Y19">
            <v>7927814.8999999994</v>
          </cell>
          <cell r="Z19">
            <v>11</v>
          </cell>
          <cell r="AA19">
            <v>58575542.659999996</v>
          </cell>
          <cell r="AB19">
            <v>0</v>
          </cell>
          <cell r="AC19">
            <v>66666.710000000006</v>
          </cell>
          <cell r="AD19">
            <v>391</v>
          </cell>
          <cell r="AE19">
            <v>2510512902.6999989</v>
          </cell>
          <cell r="AF19">
            <v>0</v>
          </cell>
          <cell r="AG19">
            <v>25839246.509999998</v>
          </cell>
        </row>
        <row r="20">
          <cell r="A20">
            <v>110</v>
          </cell>
          <cell r="F20">
            <v>1</v>
          </cell>
          <cell r="G20">
            <v>16146894.6</v>
          </cell>
          <cell r="H20">
            <v>0</v>
          </cell>
          <cell r="I20">
            <v>0</v>
          </cell>
          <cell r="J20">
            <v>1</v>
          </cell>
          <cell r="K20">
            <v>168000000</v>
          </cell>
          <cell r="L20">
            <v>0</v>
          </cell>
          <cell r="M20">
            <v>0</v>
          </cell>
          <cell r="N20">
            <v>64</v>
          </cell>
          <cell r="O20">
            <v>342588919.6499998</v>
          </cell>
          <cell r="P20">
            <v>0</v>
          </cell>
          <cell r="Q20">
            <v>1800969.0599999998</v>
          </cell>
          <cell r="R20">
            <v>2</v>
          </cell>
          <cell r="S20">
            <v>58591838.780000001</v>
          </cell>
          <cell r="T20">
            <v>0</v>
          </cell>
          <cell r="U20">
            <v>5361497.55</v>
          </cell>
          <cell r="V20">
            <v>220</v>
          </cell>
          <cell r="W20">
            <v>1138537550.5699999</v>
          </cell>
          <cell r="X20">
            <v>0</v>
          </cell>
          <cell r="Y20">
            <v>16069227.609999998</v>
          </cell>
          <cell r="Z20">
            <v>2</v>
          </cell>
          <cell r="AA20">
            <v>11500000</v>
          </cell>
          <cell r="AB20">
            <v>0</v>
          </cell>
          <cell r="AC20">
            <v>0</v>
          </cell>
          <cell r="AD20">
            <v>290</v>
          </cell>
          <cell r="AE20">
            <v>1735365203.5999997</v>
          </cell>
          <cell r="AF20">
            <v>0</v>
          </cell>
          <cell r="AG20">
            <v>23231694.219999999</v>
          </cell>
        </row>
        <row r="21">
          <cell r="A21">
            <v>135</v>
          </cell>
          <cell r="B21">
            <v>10</v>
          </cell>
          <cell r="C21">
            <v>406999226.75999999</v>
          </cell>
          <cell r="D21">
            <v>0</v>
          </cell>
          <cell r="E21">
            <v>8396742.4199999999</v>
          </cell>
          <cell r="F21">
            <v>3</v>
          </cell>
          <cell r="G21">
            <v>144250800</v>
          </cell>
          <cell r="H21">
            <v>0</v>
          </cell>
          <cell r="I21">
            <v>0</v>
          </cell>
          <cell r="J21">
            <v>12</v>
          </cell>
          <cell r="K21">
            <v>1245204252.21</v>
          </cell>
          <cell r="L21">
            <v>0</v>
          </cell>
          <cell r="M21">
            <v>0</v>
          </cell>
          <cell r="N21">
            <v>449</v>
          </cell>
          <cell r="O21">
            <v>2072837378.75</v>
          </cell>
          <cell r="P21">
            <v>0</v>
          </cell>
          <cell r="Q21">
            <v>8802499.5800000001</v>
          </cell>
          <cell r="R21">
            <v>9</v>
          </cell>
          <cell r="S21">
            <v>219903935.56999999</v>
          </cell>
          <cell r="T21">
            <v>6577000.0099999998</v>
          </cell>
          <cell r="U21">
            <v>11614824.500000002</v>
          </cell>
          <cell r="V21">
            <v>351</v>
          </cell>
          <cell r="W21">
            <v>1876571526.9200003</v>
          </cell>
          <cell r="X21">
            <v>0</v>
          </cell>
          <cell r="Y21">
            <v>20485750.440000005</v>
          </cell>
          <cell r="Z21">
            <v>60</v>
          </cell>
          <cell r="AA21">
            <v>217121393.02999994</v>
          </cell>
          <cell r="AB21">
            <v>0</v>
          </cell>
          <cell r="AC21">
            <v>628195.55999999994</v>
          </cell>
          <cell r="AD21">
            <v>894</v>
          </cell>
          <cell r="AE21">
            <v>6182888513.2400007</v>
          </cell>
          <cell r="AF21">
            <v>6577000.0099999998</v>
          </cell>
          <cell r="AG21">
            <v>49928012.5</v>
          </cell>
        </row>
        <row r="22">
          <cell r="A22">
            <v>142</v>
          </cell>
          <cell r="B22">
            <v>4</v>
          </cell>
          <cell r="C22">
            <v>145078802.05000001</v>
          </cell>
          <cell r="D22">
            <v>0</v>
          </cell>
          <cell r="E22">
            <v>3738126.68</v>
          </cell>
          <cell r="F22">
            <v>7</v>
          </cell>
          <cell r="G22">
            <v>243290115.73000002</v>
          </cell>
          <cell r="H22">
            <v>0</v>
          </cell>
          <cell r="I22">
            <v>456616.98000000004</v>
          </cell>
          <cell r="J22">
            <v>2</v>
          </cell>
          <cell r="K22">
            <v>305894687.47000003</v>
          </cell>
          <cell r="L22">
            <v>0</v>
          </cell>
          <cell r="M22">
            <v>0</v>
          </cell>
          <cell r="N22">
            <v>331</v>
          </cell>
          <cell r="O22">
            <v>1636996294.7299991</v>
          </cell>
          <cell r="P22">
            <v>0</v>
          </cell>
          <cell r="Q22">
            <v>8959056.5299999975</v>
          </cell>
          <cell r="R22">
            <v>5</v>
          </cell>
          <cell r="S22">
            <v>115777777.75999999</v>
          </cell>
          <cell r="T22">
            <v>0</v>
          </cell>
          <cell r="U22">
            <v>0</v>
          </cell>
          <cell r="V22">
            <v>644</v>
          </cell>
          <cell r="W22">
            <v>2817522971.7700057</v>
          </cell>
          <cell r="X22">
            <v>0</v>
          </cell>
          <cell r="Y22">
            <v>48275664.750000022</v>
          </cell>
          <cell r="Z22">
            <v>32</v>
          </cell>
          <cell r="AA22">
            <v>131717937.47</v>
          </cell>
          <cell r="AB22">
            <v>0</v>
          </cell>
          <cell r="AC22">
            <v>740068.71</v>
          </cell>
          <cell r="AD22">
            <v>1025</v>
          </cell>
          <cell r="AE22">
            <v>5396278586.9800081</v>
          </cell>
          <cell r="AF22">
            <v>0</v>
          </cell>
          <cell r="AG22">
            <v>62169533.650000021</v>
          </cell>
        </row>
        <row r="23">
          <cell r="A23">
            <v>144</v>
          </cell>
          <cell r="N23">
            <v>233</v>
          </cell>
          <cell r="O23">
            <v>864764714.88</v>
          </cell>
          <cell r="P23">
            <v>0</v>
          </cell>
          <cell r="Q23">
            <v>17235397.869999994</v>
          </cell>
          <cell r="R23">
            <v>4</v>
          </cell>
          <cell r="S23">
            <v>73194353.909999996</v>
          </cell>
          <cell r="T23">
            <v>0</v>
          </cell>
          <cell r="U23">
            <v>2233484.31</v>
          </cell>
          <cell r="V23">
            <v>101</v>
          </cell>
          <cell r="W23">
            <v>620566007.93000007</v>
          </cell>
          <cell r="X23">
            <v>0</v>
          </cell>
          <cell r="Y23">
            <v>9237527.2599999998</v>
          </cell>
          <cell r="Z23">
            <v>2</v>
          </cell>
          <cell r="AA23">
            <v>5511362.4699999997</v>
          </cell>
          <cell r="AB23">
            <v>0</v>
          </cell>
          <cell r="AC23">
            <v>0</v>
          </cell>
          <cell r="AD23">
            <v>340</v>
          </cell>
          <cell r="AE23">
            <v>1564036439.1899998</v>
          </cell>
          <cell r="AF23">
            <v>0</v>
          </cell>
          <cell r="AG23">
            <v>28706409.43999999</v>
          </cell>
        </row>
        <row r="24">
          <cell r="A24">
            <v>145</v>
          </cell>
          <cell r="F24">
            <v>1</v>
          </cell>
          <cell r="G24">
            <v>29999934.48</v>
          </cell>
          <cell r="H24">
            <v>0</v>
          </cell>
          <cell r="I24">
            <v>0</v>
          </cell>
          <cell r="J24">
            <v>2</v>
          </cell>
          <cell r="K24">
            <v>67480542.150000006</v>
          </cell>
          <cell r="L24">
            <v>0</v>
          </cell>
          <cell r="M24">
            <v>483918.15</v>
          </cell>
          <cell r="N24">
            <v>879</v>
          </cell>
          <cell r="O24">
            <v>3793765144.2600045</v>
          </cell>
          <cell r="P24">
            <v>0</v>
          </cell>
          <cell r="Q24">
            <v>1278696.2200000002</v>
          </cell>
          <cell r="R24">
            <v>2</v>
          </cell>
          <cell r="S24">
            <v>49234642.629999995</v>
          </cell>
          <cell r="T24">
            <v>22917808</v>
          </cell>
          <cell r="U24">
            <v>0</v>
          </cell>
          <cell r="V24">
            <v>173</v>
          </cell>
          <cell r="W24">
            <v>1040816895.9500005</v>
          </cell>
          <cell r="X24">
            <v>0</v>
          </cell>
          <cell r="Y24">
            <v>781237.41</v>
          </cell>
          <cell r="Z24">
            <v>86</v>
          </cell>
          <cell r="AA24">
            <v>233303753.5</v>
          </cell>
          <cell r="AB24">
            <v>0</v>
          </cell>
          <cell r="AC24">
            <v>313179.86</v>
          </cell>
          <cell r="AD24">
            <v>1143</v>
          </cell>
          <cell r="AE24">
            <v>5214600912.9700031</v>
          </cell>
          <cell r="AF24">
            <v>22917808</v>
          </cell>
          <cell r="AG24">
            <v>2857031.64</v>
          </cell>
        </row>
        <row r="25">
          <cell r="A25">
            <v>149</v>
          </cell>
          <cell r="B25">
            <v>3</v>
          </cell>
          <cell r="C25">
            <v>198740279.63999999</v>
          </cell>
          <cell r="D25">
            <v>0</v>
          </cell>
          <cell r="E25">
            <v>4201033.93</v>
          </cell>
          <cell r="N25">
            <v>319</v>
          </cell>
          <cell r="O25">
            <v>1305987099.7399988</v>
          </cell>
          <cell r="P25">
            <v>0</v>
          </cell>
          <cell r="Q25">
            <v>2452304.9699999993</v>
          </cell>
          <cell r="R25">
            <v>4</v>
          </cell>
          <cell r="S25">
            <v>143418507.46000001</v>
          </cell>
          <cell r="T25">
            <v>0</v>
          </cell>
          <cell r="U25">
            <v>1000000</v>
          </cell>
          <cell r="V25">
            <v>144</v>
          </cell>
          <cell r="W25">
            <v>828767229.55000007</v>
          </cell>
          <cell r="X25">
            <v>0</v>
          </cell>
          <cell r="Y25">
            <v>5488276.459999999</v>
          </cell>
          <cell r="Z25">
            <v>6</v>
          </cell>
          <cell r="AA25">
            <v>32323336.66</v>
          </cell>
          <cell r="AB25">
            <v>0</v>
          </cell>
          <cell r="AC25">
            <v>250000</v>
          </cell>
          <cell r="AD25">
            <v>476</v>
          </cell>
          <cell r="AE25">
            <v>2509236453.0500011</v>
          </cell>
          <cell r="AF25">
            <v>0</v>
          </cell>
          <cell r="AG25">
            <v>13391615.360000003</v>
          </cell>
        </row>
        <row r="26">
          <cell r="A26">
            <v>152</v>
          </cell>
          <cell r="B26">
            <v>1</v>
          </cell>
          <cell r="C26">
            <v>23582837.100000001</v>
          </cell>
          <cell r="D26">
            <v>0</v>
          </cell>
          <cell r="E26">
            <v>4382837.0999999996</v>
          </cell>
          <cell r="F26">
            <v>4</v>
          </cell>
          <cell r="G26">
            <v>83720861.689999998</v>
          </cell>
          <cell r="H26">
            <v>0</v>
          </cell>
          <cell r="I26">
            <v>4506864.67</v>
          </cell>
          <cell r="J26">
            <v>38</v>
          </cell>
          <cell r="K26">
            <v>3246073018.1500001</v>
          </cell>
          <cell r="L26">
            <v>0</v>
          </cell>
          <cell r="M26">
            <v>19331001.280000001</v>
          </cell>
          <cell r="N26">
            <v>182</v>
          </cell>
          <cell r="O26">
            <v>961442778.77999961</v>
          </cell>
          <cell r="P26">
            <v>8953517.4600000009</v>
          </cell>
          <cell r="Q26">
            <v>33789959.070000023</v>
          </cell>
          <cell r="R26">
            <v>5</v>
          </cell>
          <cell r="S26">
            <v>193340902.58000001</v>
          </cell>
          <cell r="T26">
            <v>0</v>
          </cell>
          <cell r="U26">
            <v>4307396.9000000004</v>
          </cell>
          <cell r="V26">
            <v>243</v>
          </cell>
          <cell r="W26">
            <v>1193642246.77</v>
          </cell>
          <cell r="X26">
            <v>31322213.600000005</v>
          </cell>
          <cell r="Y26">
            <v>220661377.33999997</v>
          </cell>
          <cell r="Z26">
            <v>93</v>
          </cell>
          <cell r="AA26">
            <v>385028857.07000017</v>
          </cell>
          <cell r="AB26">
            <v>0</v>
          </cell>
          <cell r="AC26">
            <v>35837368.560000002</v>
          </cell>
          <cell r="AD26">
            <v>566</v>
          </cell>
          <cell r="AE26">
            <v>6086831502.1399984</v>
          </cell>
          <cell r="AF26">
            <v>40275731.059999995</v>
          </cell>
          <cell r="AG26">
            <v>322816804.9199999</v>
          </cell>
        </row>
        <row r="27">
          <cell r="A27">
            <v>161</v>
          </cell>
          <cell r="F27">
            <v>1</v>
          </cell>
          <cell r="G27">
            <v>39868219.270000003</v>
          </cell>
          <cell r="H27">
            <v>0</v>
          </cell>
          <cell r="I27">
            <v>1247529.6100000001</v>
          </cell>
          <cell r="N27">
            <v>117</v>
          </cell>
          <cell r="O27">
            <v>609733383.98000002</v>
          </cell>
          <cell r="P27">
            <v>0</v>
          </cell>
          <cell r="Q27">
            <v>4433258.55</v>
          </cell>
          <cell r="V27">
            <v>67</v>
          </cell>
          <cell r="W27">
            <v>492300000</v>
          </cell>
          <cell r="X27">
            <v>0</v>
          </cell>
          <cell r="Y27">
            <v>430000</v>
          </cell>
          <cell r="Z27">
            <v>80</v>
          </cell>
          <cell r="AA27">
            <v>178667690.02000001</v>
          </cell>
          <cell r="AB27">
            <v>0</v>
          </cell>
          <cell r="AC27">
            <v>6595936.3100000005</v>
          </cell>
          <cell r="AD27">
            <v>265</v>
          </cell>
          <cell r="AE27">
            <v>1320569293.2700002</v>
          </cell>
          <cell r="AF27">
            <v>0</v>
          </cell>
          <cell r="AG27">
            <v>12706724.470000001</v>
          </cell>
        </row>
        <row r="28">
          <cell r="A28">
            <v>163</v>
          </cell>
          <cell r="N28">
            <v>150</v>
          </cell>
          <cell r="O28">
            <v>928936670.56000006</v>
          </cell>
          <cell r="P28">
            <v>0</v>
          </cell>
          <cell r="Q28">
            <v>41189297.509999983</v>
          </cell>
          <cell r="V28">
            <v>148</v>
          </cell>
          <cell r="W28">
            <v>943032638.36000001</v>
          </cell>
          <cell r="X28">
            <v>0</v>
          </cell>
          <cell r="Y28">
            <v>22982216.180000003</v>
          </cell>
          <cell r="Z28">
            <v>56</v>
          </cell>
          <cell r="AA28">
            <v>293184426.97000003</v>
          </cell>
          <cell r="AB28">
            <v>0</v>
          </cell>
          <cell r="AC28">
            <v>4276624.96</v>
          </cell>
          <cell r="AD28">
            <v>354</v>
          </cell>
          <cell r="AE28">
            <v>2165153735.8899999</v>
          </cell>
          <cell r="AF28">
            <v>0</v>
          </cell>
          <cell r="AG28">
            <v>68448138.649999976</v>
          </cell>
        </row>
        <row r="29">
          <cell r="A29">
            <v>167</v>
          </cell>
          <cell r="F29">
            <v>1</v>
          </cell>
          <cell r="G29">
            <v>22204826.829999998</v>
          </cell>
          <cell r="H29">
            <v>0</v>
          </cell>
          <cell r="I29">
            <v>0</v>
          </cell>
          <cell r="J29">
            <v>21</v>
          </cell>
          <cell r="K29">
            <v>2135000061</v>
          </cell>
          <cell r="L29">
            <v>0</v>
          </cell>
          <cell r="M29">
            <v>13300506.84</v>
          </cell>
          <cell r="N29">
            <v>79</v>
          </cell>
          <cell r="O29">
            <v>400464194.45000005</v>
          </cell>
          <cell r="P29">
            <v>0</v>
          </cell>
          <cell r="Q29">
            <v>1443906.0599999998</v>
          </cell>
          <cell r="R29">
            <v>1</v>
          </cell>
          <cell r="S29">
            <v>28703000</v>
          </cell>
          <cell r="T29">
            <v>0</v>
          </cell>
          <cell r="U29">
            <v>0</v>
          </cell>
          <cell r="V29">
            <v>29</v>
          </cell>
          <cell r="W29">
            <v>199474067.28</v>
          </cell>
          <cell r="X29">
            <v>0</v>
          </cell>
          <cell r="Y29">
            <v>0</v>
          </cell>
          <cell r="Z29">
            <v>23</v>
          </cell>
          <cell r="AA29">
            <v>67137496.550000012</v>
          </cell>
          <cell r="AB29">
            <v>0</v>
          </cell>
          <cell r="AC29">
            <v>5856551.5599999996</v>
          </cell>
          <cell r="AD29">
            <v>154</v>
          </cell>
          <cell r="AE29">
            <v>2852983646.1099997</v>
          </cell>
          <cell r="AF29">
            <v>0</v>
          </cell>
          <cell r="AG29">
            <v>20600964.460000005</v>
          </cell>
        </row>
        <row r="30">
          <cell r="A30">
            <v>173</v>
          </cell>
          <cell r="N30">
            <v>182</v>
          </cell>
          <cell r="O30">
            <v>1014916817.9700003</v>
          </cell>
          <cell r="P30">
            <v>0</v>
          </cell>
          <cell r="Q30">
            <v>34449906.199999981</v>
          </cell>
          <cell r="V30">
            <v>94</v>
          </cell>
          <cell r="W30">
            <v>483292680.17999983</v>
          </cell>
          <cell r="X30">
            <v>0</v>
          </cell>
          <cell r="Y30">
            <v>14440271.149999995</v>
          </cell>
          <cell r="Z30">
            <v>56</v>
          </cell>
          <cell r="AA30">
            <v>204399113.16</v>
          </cell>
          <cell r="AB30">
            <v>0</v>
          </cell>
          <cell r="AC30">
            <v>1035668</v>
          </cell>
          <cell r="AD30">
            <v>332</v>
          </cell>
          <cell r="AE30">
            <v>1702608611.3100004</v>
          </cell>
          <cell r="AF30">
            <v>0</v>
          </cell>
          <cell r="AG30">
            <v>49925845.349999994</v>
          </cell>
        </row>
        <row r="31">
          <cell r="A31">
            <v>175</v>
          </cell>
          <cell r="F31">
            <v>1</v>
          </cell>
          <cell r="G31">
            <v>18998027.530000001</v>
          </cell>
          <cell r="H31">
            <v>0</v>
          </cell>
          <cell r="I31">
            <v>0</v>
          </cell>
          <cell r="J31">
            <v>1</v>
          </cell>
          <cell r="K31">
            <v>15619739.16</v>
          </cell>
          <cell r="L31">
            <v>0</v>
          </cell>
          <cell r="M31">
            <v>131259.16</v>
          </cell>
          <cell r="N31">
            <v>101</v>
          </cell>
          <cell r="O31">
            <v>515843170.93999982</v>
          </cell>
          <cell r="P31">
            <v>0</v>
          </cell>
          <cell r="Q31">
            <v>13578313.980000008</v>
          </cell>
          <cell r="V31">
            <v>55</v>
          </cell>
          <cell r="W31">
            <v>272310643.00999999</v>
          </cell>
          <cell r="X31">
            <v>23755251.809999999</v>
          </cell>
          <cell r="Y31">
            <v>3116005.2299999995</v>
          </cell>
          <cell r="Z31">
            <v>102</v>
          </cell>
          <cell r="AA31">
            <v>322747277.34999996</v>
          </cell>
          <cell r="AB31">
            <v>0</v>
          </cell>
          <cell r="AC31">
            <v>23117167.59</v>
          </cell>
          <cell r="AD31">
            <v>260</v>
          </cell>
          <cell r="AE31">
            <v>1145518857.9899995</v>
          </cell>
          <cell r="AF31">
            <v>23755251.809999999</v>
          </cell>
          <cell r="AG31">
            <v>39942745.960000023</v>
          </cell>
        </row>
        <row r="32">
          <cell r="A32">
            <v>177</v>
          </cell>
          <cell r="F32">
            <v>1</v>
          </cell>
          <cell r="G32">
            <v>19686000</v>
          </cell>
          <cell r="H32">
            <v>0</v>
          </cell>
          <cell r="I32">
            <v>0</v>
          </cell>
          <cell r="J32">
            <v>10</v>
          </cell>
          <cell r="K32">
            <v>808616634.42999995</v>
          </cell>
          <cell r="L32">
            <v>0</v>
          </cell>
          <cell r="M32">
            <v>2052434.77</v>
          </cell>
          <cell r="N32">
            <v>262</v>
          </cell>
          <cell r="O32">
            <v>1164159627.3800004</v>
          </cell>
          <cell r="P32">
            <v>0</v>
          </cell>
          <cell r="Q32">
            <v>13524420.030000003</v>
          </cell>
          <cell r="V32">
            <v>65</v>
          </cell>
          <cell r="W32">
            <v>460566666.67000002</v>
          </cell>
          <cell r="X32">
            <v>0</v>
          </cell>
          <cell r="Y32">
            <v>0</v>
          </cell>
          <cell r="Z32">
            <v>44</v>
          </cell>
          <cell r="AA32">
            <v>245429178.18999997</v>
          </cell>
          <cell r="AB32">
            <v>0</v>
          </cell>
          <cell r="AC32">
            <v>2675496.7500000005</v>
          </cell>
          <cell r="AD32">
            <v>382</v>
          </cell>
          <cell r="AE32">
            <v>2698458106.6700001</v>
          </cell>
          <cell r="AF32">
            <v>0</v>
          </cell>
          <cell r="AG32">
            <v>18252351.550000001</v>
          </cell>
        </row>
        <row r="33">
          <cell r="A33">
            <v>182</v>
          </cell>
          <cell r="N33">
            <v>83</v>
          </cell>
          <cell r="O33">
            <v>392830546.10000002</v>
          </cell>
          <cell r="P33">
            <v>0</v>
          </cell>
          <cell r="Q33">
            <v>12575952.020000003</v>
          </cell>
          <cell r="V33">
            <v>92</v>
          </cell>
          <cell r="W33">
            <v>600729075.61000001</v>
          </cell>
          <cell r="X33">
            <v>0</v>
          </cell>
          <cell r="Y33">
            <v>158039955.10000005</v>
          </cell>
          <cell r="Z33">
            <v>19</v>
          </cell>
          <cell r="AA33">
            <v>107002736.30000001</v>
          </cell>
          <cell r="AB33">
            <v>0</v>
          </cell>
          <cell r="AC33">
            <v>2302805.6999999997</v>
          </cell>
          <cell r="AD33">
            <v>194</v>
          </cell>
          <cell r="AE33">
            <v>1100562358.0100002</v>
          </cell>
          <cell r="AF33">
            <v>0</v>
          </cell>
          <cell r="AG33">
            <v>172918712.82000002</v>
          </cell>
        </row>
        <row r="34">
          <cell r="A34">
            <v>188</v>
          </cell>
          <cell r="N34">
            <v>234</v>
          </cell>
          <cell r="O34">
            <v>1376028092.6700001</v>
          </cell>
          <cell r="P34">
            <v>0</v>
          </cell>
          <cell r="Q34">
            <v>69065947.420000032</v>
          </cell>
          <cell r="R34">
            <v>35</v>
          </cell>
          <cell r="S34">
            <v>1220727906.6899996</v>
          </cell>
          <cell r="T34">
            <v>0</v>
          </cell>
          <cell r="U34">
            <v>5450785.25</v>
          </cell>
          <cell r="V34">
            <v>45</v>
          </cell>
          <cell r="W34">
            <v>302786845.42999995</v>
          </cell>
          <cell r="X34">
            <v>0</v>
          </cell>
          <cell r="Y34">
            <v>50092572.209999993</v>
          </cell>
          <cell r="Z34">
            <v>17</v>
          </cell>
          <cell r="AA34">
            <v>78533083.390000001</v>
          </cell>
          <cell r="AB34">
            <v>0</v>
          </cell>
          <cell r="AC34">
            <v>1956930.98</v>
          </cell>
          <cell r="AD34">
            <v>331</v>
          </cell>
          <cell r="AE34">
            <v>2978075928.1799994</v>
          </cell>
          <cell r="AF34">
            <v>0</v>
          </cell>
          <cell r="AG34">
            <v>126566235.86</v>
          </cell>
        </row>
        <row r="35">
          <cell r="A35">
            <v>198</v>
          </cell>
          <cell r="B35">
            <v>3</v>
          </cell>
          <cell r="C35">
            <v>56308786.230000004</v>
          </cell>
          <cell r="D35">
            <v>0</v>
          </cell>
          <cell r="E35">
            <v>7101.69</v>
          </cell>
          <cell r="J35">
            <v>5</v>
          </cell>
          <cell r="K35">
            <v>168937365.28999999</v>
          </cell>
          <cell r="L35">
            <v>0</v>
          </cell>
          <cell r="M35">
            <v>1915465.29</v>
          </cell>
          <cell r="N35">
            <v>316</v>
          </cell>
          <cell r="O35">
            <v>1577515938.420001</v>
          </cell>
          <cell r="P35">
            <v>0</v>
          </cell>
          <cell r="Q35">
            <v>34523178.449999981</v>
          </cell>
          <cell r="R35">
            <v>10</v>
          </cell>
          <cell r="S35">
            <v>170111910.24000004</v>
          </cell>
          <cell r="T35">
            <v>0</v>
          </cell>
          <cell r="U35">
            <v>31298.65</v>
          </cell>
          <cell r="V35">
            <v>242</v>
          </cell>
          <cell r="W35">
            <v>1352726928.9499996</v>
          </cell>
          <cell r="X35">
            <v>0</v>
          </cell>
          <cell r="Y35">
            <v>32838539.050000004</v>
          </cell>
          <cell r="Z35">
            <v>108</v>
          </cell>
          <cell r="AA35">
            <v>458191490.59000015</v>
          </cell>
          <cell r="AB35">
            <v>0</v>
          </cell>
          <cell r="AC35">
            <v>5643392.1300000008</v>
          </cell>
          <cell r="AD35">
            <v>684</v>
          </cell>
          <cell r="AE35">
            <v>3783792419.7200003</v>
          </cell>
          <cell r="AF35">
            <v>0</v>
          </cell>
          <cell r="AG35">
            <v>74958975.259999976</v>
          </cell>
        </row>
        <row r="36">
          <cell r="A36">
            <v>211</v>
          </cell>
          <cell r="J36">
            <v>6</v>
          </cell>
          <cell r="K36">
            <v>233961079.86999997</v>
          </cell>
          <cell r="L36">
            <v>0</v>
          </cell>
          <cell r="M36">
            <v>14892655</v>
          </cell>
          <cell r="N36">
            <v>184</v>
          </cell>
          <cell r="O36">
            <v>615795496.22000003</v>
          </cell>
          <cell r="P36">
            <v>0</v>
          </cell>
          <cell r="Q36">
            <v>14231243.720000001</v>
          </cell>
          <cell r="R36">
            <v>2</v>
          </cell>
          <cell r="S36">
            <v>15222468.940000001</v>
          </cell>
          <cell r="T36">
            <v>0</v>
          </cell>
          <cell r="U36">
            <v>0</v>
          </cell>
          <cell r="V36">
            <v>383</v>
          </cell>
          <cell r="W36">
            <v>1556943125.2399993</v>
          </cell>
          <cell r="X36">
            <v>0</v>
          </cell>
          <cell r="Y36">
            <v>57789845.719999984</v>
          </cell>
          <cell r="Z36">
            <v>27</v>
          </cell>
          <cell r="AA36">
            <v>92438113.730000004</v>
          </cell>
          <cell r="AB36">
            <v>0</v>
          </cell>
          <cell r="AC36">
            <v>2161479.59</v>
          </cell>
          <cell r="AD36">
            <v>602</v>
          </cell>
          <cell r="AE36">
            <v>2514360284.0000014</v>
          </cell>
          <cell r="AF36">
            <v>0</v>
          </cell>
          <cell r="AG36">
            <v>89075224.029999986</v>
          </cell>
        </row>
        <row r="37">
          <cell r="A37">
            <v>213</v>
          </cell>
          <cell r="N37">
            <v>122</v>
          </cell>
          <cell r="O37">
            <v>635815993.86999989</v>
          </cell>
          <cell r="P37">
            <v>0</v>
          </cell>
          <cell r="Q37">
            <v>2879039.6999999997</v>
          </cell>
          <cell r="R37">
            <v>9</v>
          </cell>
          <cell r="S37">
            <v>247383295.39999998</v>
          </cell>
          <cell r="T37">
            <v>0</v>
          </cell>
          <cell r="U37">
            <v>8680668.7500000019</v>
          </cell>
          <cell r="V37">
            <v>192</v>
          </cell>
          <cell r="W37">
            <v>1101457459.0800004</v>
          </cell>
          <cell r="X37">
            <v>0</v>
          </cell>
          <cell r="Y37">
            <v>39747059.259999998</v>
          </cell>
          <cell r="Z37">
            <v>12</v>
          </cell>
          <cell r="AA37">
            <v>55964461.630000003</v>
          </cell>
          <cell r="AB37">
            <v>0</v>
          </cell>
          <cell r="AC37">
            <v>0</v>
          </cell>
          <cell r="AD37">
            <v>335</v>
          </cell>
          <cell r="AE37">
            <v>2040621209.9799995</v>
          </cell>
          <cell r="AF37">
            <v>0</v>
          </cell>
          <cell r="AG37">
            <v>51306767.709999993</v>
          </cell>
        </row>
        <row r="38">
          <cell r="A38">
            <v>233</v>
          </cell>
          <cell r="N38">
            <v>571</v>
          </cell>
          <cell r="O38">
            <v>2687574268.6200008</v>
          </cell>
          <cell r="P38">
            <v>0</v>
          </cell>
          <cell r="Q38">
            <v>18432195.629999995</v>
          </cell>
          <cell r="R38">
            <v>8</v>
          </cell>
          <cell r="S38">
            <v>64541105.930000007</v>
          </cell>
          <cell r="T38">
            <v>0</v>
          </cell>
          <cell r="U38">
            <v>747412.7</v>
          </cell>
          <cell r="V38">
            <v>40</v>
          </cell>
          <cell r="W38">
            <v>264260000</v>
          </cell>
          <cell r="X38">
            <v>0</v>
          </cell>
          <cell r="Y38">
            <v>0</v>
          </cell>
          <cell r="Z38">
            <v>16</v>
          </cell>
          <cell r="AA38">
            <v>84360887.140000001</v>
          </cell>
          <cell r="AB38">
            <v>0</v>
          </cell>
          <cell r="AC38">
            <v>1900748.59</v>
          </cell>
          <cell r="AD38">
            <v>635</v>
          </cell>
          <cell r="AE38">
            <v>3100736261.6900005</v>
          </cell>
          <cell r="AF38">
            <v>0</v>
          </cell>
          <cell r="AG38">
            <v>21080356.919999994</v>
          </cell>
        </row>
        <row r="39">
          <cell r="A39">
            <v>239</v>
          </cell>
          <cell r="J39">
            <v>1</v>
          </cell>
          <cell r="K39">
            <v>20000000</v>
          </cell>
          <cell r="L39">
            <v>0</v>
          </cell>
          <cell r="M39">
            <v>0</v>
          </cell>
          <cell r="N39">
            <v>668</v>
          </cell>
          <cell r="O39">
            <v>3671843037.4499979</v>
          </cell>
          <cell r="P39">
            <v>0</v>
          </cell>
          <cell r="Q39">
            <v>3626268.5399999996</v>
          </cell>
          <cell r="R39">
            <v>4</v>
          </cell>
          <cell r="S39">
            <v>77578241.760000005</v>
          </cell>
          <cell r="T39">
            <v>0</v>
          </cell>
          <cell r="U39">
            <v>7137149.7000000002</v>
          </cell>
          <cell r="V39">
            <v>41</v>
          </cell>
          <cell r="W39">
            <v>278277078.06999999</v>
          </cell>
          <cell r="X39">
            <v>0</v>
          </cell>
          <cell r="Y39">
            <v>0</v>
          </cell>
          <cell r="Z39">
            <v>13</v>
          </cell>
          <cell r="AA39">
            <v>61219903.240000002</v>
          </cell>
          <cell r="AB39">
            <v>0</v>
          </cell>
          <cell r="AC39">
            <v>170866.54</v>
          </cell>
          <cell r="AD39">
            <v>727</v>
          </cell>
          <cell r="AE39">
            <v>4108918260.5199981</v>
          </cell>
          <cell r="AF39">
            <v>0</v>
          </cell>
          <cell r="AG39">
            <v>10934284.779999999</v>
          </cell>
        </row>
        <row r="40">
          <cell r="A40">
            <v>250</v>
          </cell>
          <cell r="J40">
            <v>2</v>
          </cell>
          <cell r="K40">
            <v>224689406.75</v>
          </cell>
          <cell r="L40">
            <v>0</v>
          </cell>
          <cell r="M40">
            <v>0</v>
          </cell>
          <cell r="N40">
            <v>231</v>
          </cell>
          <cell r="O40">
            <v>874647947.90000045</v>
          </cell>
          <cell r="P40">
            <v>0</v>
          </cell>
          <cell r="Q40">
            <v>3864436.73</v>
          </cell>
          <cell r="R40">
            <v>8</v>
          </cell>
          <cell r="S40">
            <v>85978393.540000007</v>
          </cell>
          <cell r="T40">
            <v>1648486.65</v>
          </cell>
          <cell r="U40">
            <v>2841055.01</v>
          </cell>
          <cell r="V40">
            <v>43</v>
          </cell>
          <cell r="W40">
            <v>314036508.11000001</v>
          </cell>
          <cell r="X40">
            <v>0</v>
          </cell>
          <cell r="Y40">
            <v>3485111.81</v>
          </cell>
          <cell r="Z40">
            <v>55</v>
          </cell>
          <cell r="AA40">
            <v>200891639.20000005</v>
          </cell>
          <cell r="AB40">
            <v>0</v>
          </cell>
          <cell r="AC40">
            <v>1432875.06</v>
          </cell>
          <cell r="AD40">
            <v>339</v>
          </cell>
          <cell r="AE40">
            <v>1700243895.5000002</v>
          </cell>
          <cell r="AF40">
            <v>1648486.65</v>
          </cell>
          <cell r="AG40">
            <v>11623478.610000003</v>
          </cell>
        </row>
        <row r="41">
          <cell r="A41">
            <v>252</v>
          </cell>
          <cell r="F41">
            <v>17</v>
          </cell>
          <cell r="G41">
            <v>95378291.99000001</v>
          </cell>
          <cell r="H41">
            <v>0</v>
          </cell>
          <cell r="I41">
            <v>528609.81000000006</v>
          </cell>
          <cell r="N41">
            <v>238</v>
          </cell>
          <cell r="O41">
            <v>1211956944.9099998</v>
          </cell>
          <cell r="P41">
            <v>0</v>
          </cell>
          <cell r="Q41">
            <v>21935829.350000009</v>
          </cell>
          <cell r="R41">
            <v>8</v>
          </cell>
          <cell r="S41">
            <v>70889705.280000001</v>
          </cell>
          <cell r="T41">
            <v>0</v>
          </cell>
          <cell r="U41">
            <v>32029564.050000001</v>
          </cell>
          <cell r="V41">
            <v>28</v>
          </cell>
          <cell r="W41">
            <v>210267000</v>
          </cell>
          <cell r="X41">
            <v>0</v>
          </cell>
          <cell r="Y41">
            <v>0</v>
          </cell>
          <cell r="Z41">
            <v>23</v>
          </cell>
          <cell r="AA41">
            <v>141658694.53</v>
          </cell>
          <cell r="AB41">
            <v>0</v>
          </cell>
          <cell r="AC41">
            <v>1635021.85</v>
          </cell>
          <cell r="AD41">
            <v>314</v>
          </cell>
          <cell r="AE41">
            <v>1730150636.71</v>
          </cell>
          <cell r="AF41">
            <v>0</v>
          </cell>
          <cell r="AG41">
            <v>56129025.060000017</v>
          </cell>
        </row>
        <row r="42">
          <cell r="A42">
            <v>254</v>
          </cell>
          <cell r="F42">
            <v>4</v>
          </cell>
          <cell r="G42">
            <v>34311343.689999998</v>
          </cell>
          <cell r="H42">
            <v>0</v>
          </cell>
          <cell r="I42">
            <v>1544677.0699999998</v>
          </cell>
          <cell r="J42">
            <v>1</v>
          </cell>
          <cell r="K42">
            <v>153462330.74000001</v>
          </cell>
          <cell r="L42">
            <v>0</v>
          </cell>
          <cell r="M42">
            <v>0</v>
          </cell>
          <cell r="N42">
            <v>459</v>
          </cell>
          <cell r="O42">
            <v>1855050250.5100005</v>
          </cell>
          <cell r="P42">
            <v>0</v>
          </cell>
          <cell r="Q42">
            <v>1059732.04</v>
          </cell>
          <cell r="V42">
            <v>50</v>
          </cell>
          <cell r="W42">
            <v>240180342.25000006</v>
          </cell>
          <cell r="X42">
            <v>0</v>
          </cell>
          <cell r="Y42">
            <v>0</v>
          </cell>
          <cell r="Z42">
            <v>101</v>
          </cell>
          <cell r="AA42">
            <v>394051118.18000001</v>
          </cell>
          <cell r="AB42">
            <v>0</v>
          </cell>
          <cell r="AC42">
            <v>1690359.01</v>
          </cell>
          <cell r="AD42">
            <v>615</v>
          </cell>
          <cell r="AE42">
            <v>2677055385.3700008</v>
          </cell>
          <cell r="AF42">
            <v>0</v>
          </cell>
          <cell r="AG42">
            <v>4294768.12</v>
          </cell>
        </row>
        <row r="43">
          <cell r="A43">
            <v>260</v>
          </cell>
          <cell r="F43">
            <v>1</v>
          </cell>
          <cell r="G43">
            <v>7248483.7199999997</v>
          </cell>
          <cell r="H43">
            <v>0</v>
          </cell>
          <cell r="I43">
            <v>0</v>
          </cell>
          <cell r="J43">
            <v>20</v>
          </cell>
          <cell r="K43">
            <v>1895315664.1100001</v>
          </cell>
          <cell r="L43">
            <v>0</v>
          </cell>
          <cell r="M43">
            <v>3022857.0900000003</v>
          </cell>
          <cell r="N43">
            <v>434</v>
          </cell>
          <cell r="O43">
            <v>2171857343.7099991</v>
          </cell>
          <cell r="P43">
            <v>0</v>
          </cell>
          <cell r="Q43">
            <v>28871581.720000014</v>
          </cell>
          <cell r="R43">
            <v>11</v>
          </cell>
          <cell r="S43">
            <v>108948178.19</v>
          </cell>
          <cell r="T43">
            <v>0</v>
          </cell>
          <cell r="U43">
            <v>28038306.120000001</v>
          </cell>
          <cell r="V43">
            <v>124</v>
          </cell>
          <cell r="W43">
            <v>767519350.11000049</v>
          </cell>
          <cell r="X43">
            <v>0</v>
          </cell>
          <cell r="Y43">
            <v>12814388.469999999</v>
          </cell>
          <cell r="Z43">
            <v>110</v>
          </cell>
          <cell r="AA43">
            <v>529358782.43000001</v>
          </cell>
          <cell r="AB43">
            <v>0</v>
          </cell>
          <cell r="AC43">
            <v>1215072.0900000001</v>
          </cell>
          <cell r="AD43">
            <v>700</v>
          </cell>
          <cell r="AE43">
            <v>5480247802.2700033</v>
          </cell>
          <cell r="AF43">
            <v>0</v>
          </cell>
          <cell r="AG43">
            <v>73962205.489999995</v>
          </cell>
        </row>
        <row r="44">
          <cell r="A44">
            <v>266</v>
          </cell>
          <cell r="J44">
            <v>1</v>
          </cell>
          <cell r="K44">
            <v>225000000</v>
          </cell>
          <cell r="L44">
            <v>0</v>
          </cell>
          <cell r="M44">
            <v>0</v>
          </cell>
          <cell r="N44">
            <v>368</v>
          </cell>
          <cell r="O44">
            <v>1587665931.4400015</v>
          </cell>
          <cell r="P44">
            <v>0</v>
          </cell>
          <cell r="Q44">
            <v>18375609.41</v>
          </cell>
          <cell r="R44">
            <v>1</v>
          </cell>
          <cell r="S44">
            <v>13714549.560000001</v>
          </cell>
          <cell r="T44">
            <v>0</v>
          </cell>
          <cell r="U44">
            <v>0</v>
          </cell>
          <cell r="V44">
            <v>422</v>
          </cell>
          <cell r="W44">
            <v>1260387833.309999</v>
          </cell>
          <cell r="X44">
            <v>0</v>
          </cell>
          <cell r="Y44">
            <v>52220432.649999991</v>
          </cell>
          <cell r="Z44">
            <v>114</v>
          </cell>
          <cell r="AA44">
            <v>246033513.67000002</v>
          </cell>
          <cell r="AB44">
            <v>0</v>
          </cell>
          <cell r="AC44">
            <v>4157045.1700000009</v>
          </cell>
          <cell r="AD44">
            <v>906</v>
          </cell>
          <cell r="AE44">
            <v>3332801827.9800034</v>
          </cell>
          <cell r="AF44">
            <v>0</v>
          </cell>
          <cell r="AG44">
            <v>74753087.230000064</v>
          </cell>
        </row>
        <row r="45">
          <cell r="A45">
            <v>268</v>
          </cell>
          <cell r="F45">
            <v>4</v>
          </cell>
          <cell r="G45">
            <v>110360224.42999999</v>
          </cell>
          <cell r="H45">
            <v>0</v>
          </cell>
          <cell r="I45">
            <v>0</v>
          </cell>
          <cell r="N45">
            <v>119</v>
          </cell>
          <cell r="O45">
            <v>458579970.81999975</v>
          </cell>
          <cell r="P45">
            <v>0</v>
          </cell>
          <cell r="Q45">
            <v>2150752.41</v>
          </cell>
          <cell r="V45">
            <v>185</v>
          </cell>
          <cell r="W45">
            <v>845513862.47000039</v>
          </cell>
          <cell r="X45">
            <v>0</v>
          </cell>
          <cell r="Y45">
            <v>8506843.3100000005</v>
          </cell>
          <cell r="Z45">
            <v>24</v>
          </cell>
          <cell r="AA45">
            <v>120849086.73999999</v>
          </cell>
          <cell r="AB45">
            <v>0</v>
          </cell>
          <cell r="AC45">
            <v>295604.21999999997</v>
          </cell>
          <cell r="AD45">
            <v>332</v>
          </cell>
          <cell r="AE45">
            <v>1535303144.4599984</v>
          </cell>
          <cell r="AF45">
            <v>0</v>
          </cell>
          <cell r="AG45">
            <v>10953199.940000001</v>
          </cell>
        </row>
        <row r="46">
          <cell r="A46">
            <v>281</v>
          </cell>
          <cell r="B46">
            <v>9</v>
          </cell>
          <cell r="C46">
            <v>238341065.27000001</v>
          </cell>
          <cell r="D46">
            <v>0</v>
          </cell>
          <cell r="E46">
            <v>648820.93000000005</v>
          </cell>
          <cell r="J46">
            <v>7</v>
          </cell>
          <cell r="K46">
            <v>868547306.49000001</v>
          </cell>
          <cell r="L46">
            <v>0</v>
          </cell>
          <cell r="M46">
            <v>4166664</v>
          </cell>
          <cell r="N46">
            <v>151</v>
          </cell>
          <cell r="O46">
            <v>751045072.68999958</v>
          </cell>
          <cell r="P46">
            <v>0</v>
          </cell>
          <cell r="Q46">
            <v>7792865.7199999997</v>
          </cell>
          <cell r="R46">
            <v>6</v>
          </cell>
          <cell r="S46">
            <v>240165414.78999999</v>
          </cell>
          <cell r="T46">
            <v>0</v>
          </cell>
          <cell r="U46">
            <v>1311923.76</v>
          </cell>
          <cell r="V46">
            <v>133</v>
          </cell>
          <cell r="W46">
            <v>541047766.49000013</v>
          </cell>
          <cell r="X46">
            <v>0</v>
          </cell>
          <cell r="Y46">
            <v>28999499.949999996</v>
          </cell>
          <cell r="Z46">
            <v>65</v>
          </cell>
          <cell r="AA46">
            <v>235937485.90000004</v>
          </cell>
          <cell r="AB46">
            <v>0</v>
          </cell>
          <cell r="AC46">
            <v>1720138.26</v>
          </cell>
          <cell r="AD46">
            <v>371</v>
          </cell>
          <cell r="AE46">
            <v>2875084111.6299992</v>
          </cell>
          <cell r="AF46">
            <v>0</v>
          </cell>
          <cell r="AG46">
            <v>44639912.620000005</v>
          </cell>
        </row>
        <row r="47">
          <cell r="A47">
            <v>289</v>
          </cell>
          <cell r="B47">
            <v>1</v>
          </cell>
          <cell r="C47">
            <v>31754510.25</v>
          </cell>
          <cell r="D47">
            <v>0</v>
          </cell>
          <cell r="E47">
            <v>0</v>
          </cell>
          <cell r="N47">
            <v>141</v>
          </cell>
          <cell r="O47">
            <v>792612889.37999988</v>
          </cell>
          <cell r="P47">
            <v>0</v>
          </cell>
          <cell r="Q47">
            <v>8272594.6000000006</v>
          </cell>
          <cell r="R47">
            <v>1</v>
          </cell>
          <cell r="S47">
            <v>10268938.449999999</v>
          </cell>
          <cell r="T47">
            <v>0</v>
          </cell>
          <cell r="U47">
            <v>0</v>
          </cell>
          <cell r="V47">
            <v>670</v>
          </cell>
          <cell r="W47">
            <v>2144324011.9900012</v>
          </cell>
          <cell r="X47">
            <v>0</v>
          </cell>
          <cell r="Y47">
            <v>166392255.53000015</v>
          </cell>
          <cell r="Z47">
            <v>13</v>
          </cell>
          <cell r="AA47">
            <v>49261766.630000003</v>
          </cell>
          <cell r="AB47">
            <v>0</v>
          </cell>
          <cell r="AC47">
            <v>249483.46</v>
          </cell>
          <cell r="AD47">
            <v>826</v>
          </cell>
          <cell r="AE47">
            <v>3028222116.7000041</v>
          </cell>
          <cell r="AF47">
            <v>0</v>
          </cell>
          <cell r="AG47">
            <v>174914333.59000015</v>
          </cell>
        </row>
        <row r="48">
          <cell r="A48">
            <v>298</v>
          </cell>
          <cell r="N48">
            <v>467</v>
          </cell>
          <cell r="O48">
            <v>1809310568.3100004</v>
          </cell>
          <cell r="P48">
            <v>0</v>
          </cell>
          <cell r="Q48">
            <v>8673005.3599999975</v>
          </cell>
          <cell r="V48">
            <v>164</v>
          </cell>
          <cell r="W48">
            <v>546492847.96999979</v>
          </cell>
          <cell r="X48">
            <v>0</v>
          </cell>
          <cell r="Y48">
            <v>5061571.05</v>
          </cell>
          <cell r="Z48">
            <v>46</v>
          </cell>
          <cell r="AA48">
            <v>173254645.81999999</v>
          </cell>
          <cell r="AB48">
            <v>0</v>
          </cell>
          <cell r="AC48">
            <v>746857.85</v>
          </cell>
          <cell r="AD48">
            <v>677</v>
          </cell>
          <cell r="AE48">
            <v>2529058062.0999975</v>
          </cell>
          <cell r="AF48">
            <v>0</v>
          </cell>
          <cell r="AG48">
            <v>14481434.260000004</v>
          </cell>
        </row>
        <row r="49">
          <cell r="A49">
            <v>301</v>
          </cell>
          <cell r="N49">
            <v>106</v>
          </cell>
          <cell r="O49">
            <v>489035826.95999992</v>
          </cell>
          <cell r="P49">
            <v>0</v>
          </cell>
          <cell r="Q49">
            <v>532786.52</v>
          </cell>
          <cell r="V49">
            <v>191</v>
          </cell>
          <cell r="W49">
            <v>845206546.15999961</v>
          </cell>
          <cell r="X49">
            <v>0</v>
          </cell>
          <cell r="Y49">
            <v>3993898.07</v>
          </cell>
          <cell r="Z49">
            <v>31</v>
          </cell>
          <cell r="AA49">
            <v>94495489.98999998</v>
          </cell>
          <cell r="AB49">
            <v>0</v>
          </cell>
          <cell r="AC49">
            <v>0</v>
          </cell>
          <cell r="AD49">
            <v>328</v>
          </cell>
          <cell r="AE49">
            <v>1428737863.1099992</v>
          </cell>
          <cell r="AF49">
            <v>0</v>
          </cell>
          <cell r="AG49">
            <v>4526684.59</v>
          </cell>
        </row>
        <row r="50">
          <cell r="A50">
            <v>315</v>
          </cell>
          <cell r="B50">
            <v>4</v>
          </cell>
          <cell r="C50">
            <v>76844260.00999999</v>
          </cell>
          <cell r="D50">
            <v>0</v>
          </cell>
          <cell r="E50">
            <v>2457360.21</v>
          </cell>
          <cell r="N50">
            <v>93</v>
          </cell>
          <cell r="O50">
            <v>444277661.66000003</v>
          </cell>
          <cell r="P50">
            <v>0</v>
          </cell>
          <cell r="Q50">
            <v>7443701.5899999999</v>
          </cell>
          <cell r="R50">
            <v>2</v>
          </cell>
          <cell r="S50">
            <v>70167985.979999989</v>
          </cell>
          <cell r="T50">
            <v>0</v>
          </cell>
          <cell r="U50">
            <v>0</v>
          </cell>
          <cell r="V50">
            <v>120</v>
          </cell>
          <cell r="W50">
            <v>608652762.25</v>
          </cell>
          <cell r="X50">
            <v>0</v>
          </cell>
          <cell r="Y50">
            <v>7807069.4699999979</v>
          </cell>
          <cell r="Z50">
            <v>7</v>
          </cell>
          <cell r="AA50">
            <v>45918431.189999998</v>
          </cell>
          <cell r="AB50">
            <v>0</v>
          </cell>
          <cell r="AC50">
            <v>98167.07</v>
          </cell>
          <cell r="AD50">
            <v>226</v>
          </cell>
          <cell r="AE50">
            <v>1245861101.0900004</v>
          </cell>
          <cell r="AF50">
            <v>0</v>
          </cell>
          <cell r="AG50">
            <v>17806298.34</v>
          </cell>
        </row>
        <row r="51">
          <cell r="A51">
            <v>326</v>
          </cell>
          <cell r="F51">
            <v>2</v>
          </cell>
          <cell r="G51">
            <v>76982342.659999996</v>
          </cell>
          <cell r="H51">
            <v>0</v>
          </cell>
          <cell r="I51">
            <v>885417.37</v>
          </cell>
          <cell r="J51">
            <v>10</v>
          </cell>
          <cell r="K51">
            <v>1619047040.8300002</v>
          </cell>
          <cell r="L51">
            <v>0</v>
          </cell>
          <cell r="M51">
            <v>0</v>
          </cell>
          <cell r="N51">
            <v>364</v>
          </cell>
          <cell r="O51">
            <v>1646701137.6599998</v>
          </cell>
          <cell r="P51">
            <v>0</v>
          </cell>
          <cell r="Q51">
            <v>4673536.18</v>
          </cell>
          <cell r="R51">
            <v>4</v>
          </cell>
          <cell r="S51">
            <v>156083283.22</v>
          </cell>
          <cell r="T51">
            <v>0</v>
          </cell>
          <cell r="U51">
            <v>2939557.66</v>
          </cell>
          <cell r="V51">
            <v>89</v>
          </cell>
          <cell r="W51">
            <v>483653309.7299999</v>
          </cell>
          <cell r="X51">
            <v>0</v>
          </cell>
          <cell r="Y51">
            <v>5748743.8399999999</v>
          </cell>
          <cell r="Z51">
            <v>153</v>
          </cell>
          <cell r="AA51">
            <v>417649695.34000009</v>
          </cell>
          <cell r="AB51">
            <v>0</v>
          </cell>
          <cell r="AC51">
            <v>920557</v>
          </cell>
          <cell r="AD51">
            <v>622</v>
          </cell>
          <cell r="AE51">
            <v>4400116809.4400024</v>
          </cell>
          <cell r="AF51">
            <v>0</v>
          </cell>
          <cell r="AG51">
            <v>15167812.049999999</v>
          </cell>
        </row>
        <row r="52">
          <cell r="A52">
            <v>333</v>
          </cell>
          <cell r="J52">
            <v>1</v>
          </cell>
          <cell r="K52">
            <v>205000000</v>
          </cell>
          <cell r="L52">
            <v>0</v>
          </cell>
          <cell r="M52">
            <v>0</v>
          </cell>
          <cell r="N52">
            <v>408</v>
          </cell>
          <cell r="O52">
            <v>1928253540.1299987</v>
          </cell>
          <cell r="P52">
            <v>0</v>
          </cell>
          <cell r="Q52">
            <v>397073.33999999997</v>
          </cell>
          <cell r="V52">
            <v>180</v>
          </cell>
          <cell r="W52">
            <v>666464968.5</v>
          </cell>
          <cell r="X52">
            <v>0</v>
          </cell>
          <cell r="Y52">
            <v>8823098.4199999999</v>
          </cell>
          <cell r="Z52">
            <v>60</v>
          </cell>
          <cell r="AA52">
            <v>187953584.78000003</v>
          </cell>
          <cell r="AB52">
            <v>0</v>
          </cell>
          <cell r="AC52">
            <v>0</v>
          </cell>
          <cell r="AD52">
            <v>649</v>
          </cell>
          <cell r="AE52">
            <v>2987672093.4099984</v>
          </cell>
          <cell r="AF52">
            <v>0</v>
          </cell>
          <cell r="AG52">
            <v>9220171.7599999998</v>
          </cell>
        </row>
        <row r="53">
          <cell r="A53">
            <v>335</v>
          </cell>
          <cell r="N53">
            <v>281</v>
          </cell>
          <cell r="O53">
            <v>901366665.75000048</v>
          </cell>
          <cell r="P53">
            <v>0</v>
          </cell>
          <cell r="Q53">
            <v>635011.67000000004</v>
          </cell>
          <cell r="R53">
            <v>11</v>
          </cell>
          <cell r="S53">
            <v>227321416.30999997</v>
          </cell>
          <cell r="T53">
            <v>0</v>
          </cell>
          <cell r="U53">
            <v>12078565.57</v>
          </cell>
          <cell r="V53">
            <v>94</v>
          </cell>
          <cell r="W53">
            <v>269597632.00999999</v>
          </cell>
          <cell r="X53">
            <v>0</v>
          </cell>
          <cell r="Y53">
            <v>0</v>
          </cell>
          <cell r="Z53">
            <v>39</v>
          </cell>
          <cell r="AA53">
            <v>113986050.13000001</v>
          </cell>
          <cell r="AB53">
            <v>0</v>
          </cell>
          <cell r="AC53">
            <v>249203.6</v>
          </cell>
          <cell r="AD53">
            <v>425</v>
          </cell>
          <cell r="AE53">
            <v>1512271764.2000005</v>
          </cell>
          <cell r="AF53">
            <v>0</v>
          </cell>
          <cell r="AG53">
            <v>12962780.84</v>
          </cell>
        </row>
        <row r="54">
          <cell r="A54">
            <v>338</v>
          </cell>
          <cell r="B54">
            <v>1</v>
          </cell>
          <cell r="C54">
            <v>20180438.989999998</v>
          </cell>
          <cell r="D54">
            <v>0</v>
          </cell>
          <cell r="E54">
            <v>5694724.7400000002</v>
          </cell>
          <cell r="J54">
            <v>1</v>
          </cell>
          <cell r="K54">
            <v>28437515</v>
          </cell>
          <cell r="L54">
            <v>0</v>
          </cell>
          <cell r="M54">
            <v>0</v>
          </cell>
          <cell r="N54">
            <v>599</v>
          </cell>
          <cell r="O54">
            <v>2441580145.7199993</v>
          </cell>
          <cell r="P54">
            <v>0</v>
          </cell>
          <cell r="Q54">
            <v>1865047.1100000003</v>
          </cell>
          <cell r="R54">
            <v>3</v>
          </cell>
          <cell r="S54">
            <v>147291342.13999999</v>
          </cell>
          <cell r="T54">
            <v>0</v>
          </cell>
          <cell r="U54">
            <v>862222.22</v>
          </cell>
          <cell r="V54">
            <v>109</v>
          </cell>
          <cell r="W54">
            <v>500605859.24000001</v>
          </cell>
          <cell r="X54">
            <v>0</v>
          </cell>
          <cell r="Y54">
            <v>285814.93</v>
          </cell>
          <cell r="Z54">
            <v>62</v>
          </cell>
          <cell r="AA54">
            <v>211185858.59999996</v>
          </cell>
          <cell r="AB54">
            <v>0</v>
          </cell>
          <cell r="AC54">
            <v>427531.28</v>
          </cell>
          <cell r="AD54">
            <v>775</v>
          </cell>
          <cell r="AE54">
            <v>3349281159.6900001</v>
          </cell>
          <cell r="AF54">
            <v>0</v>
          </cell>
          <cell r="AG54">
            <v>9135340.2800000012</v>
          </cell>
        </row>
        <row r="55">
          <cell r="A55">
            <v>342</v>
          </cell>
          <cell r="J55">
            <v>1</v>
          </cell>
          <cell r="K55">
            <v>38867000</v>
          </cell>
          <cell r="L55">
            <v>0</v>
          </cell>
          <cell r="M55">
            <v>0</v>
          </cell>
          <cell r="N55">
            <v>290</v>
          </cell>
          <cell r="O55">
            <v>1518531203.51</v>
          </cell>
          <cell r="P55">
            <v>0</v>
          </cell>
          <cell r="Q55">
            <v>1912676.2999999998</v>
          </cell>
          <cell r="R55">
            <v>1</v>
          </cell>
          <cell r="S55">
            <v>4200000</v>
          </cell>
          <cell r="T55">
            <v>0</v>
          </cell>
          <cell r="U55">
            <v>0</v>
          </cell>
          <cell r="V55">
            <v>189</v>
          </cell>
          <cell r="W55">
            <v>906936942.37999988</v>
          </cell>
          <cell r="X55">
            <v>0</v>
          </cell>
          <cell r="Y55">
            <v>0</v>
          </cell>
          <cell r="Z55">
            <v>29</v>
          </cell>
          <cell r="AA55">
            <v>98058084.680000007</v>
          </cell>
          <cell r="AB55">
            <v>0</v>
          </cell>
          <cell r="AC55">
            <v>0</v>
          </cell>
          <cell r="AD55">
            <v>510</v>
          </cell>
          <cell r="AE55">
            <v>2566593230.5700006</v>
          </cell>
          <cell r="AF55">
            <v>0</v>
          </cell>
          <cell r="AG55">
            <v>1912676.2999999998</v>
          </cell>
        </row>
        <row r="56">
          <cell r="A56">
            <v>344</v>
          </cell>
          <cell r="B56">
            <v>2</v>
          </cell>
          <cell r="C56">
            <v>25833333.309999999</v>
          </cell>
          <cell r="D56">
            <v>0</v>
          </cell>
          <cell r="E56">
            <v>1388888.89</v>
          </cell>
          <cell r="N56">
            <v>569</v>
          </cell>
          <cell r="O56">
            <v>2469780216.7500029</v>
          </cell>
          <cell r="P56">
            <v>0</v>
          </cell>
          <cell r="Q56">
            <v>3580724.6099999994</v>
          </cell>
          <cell r="R56">
            <v>4</v>
          </cell>
          <cell r="S56">
            <v>53672594.930000007</v>
          </cell>
          <cell r="T56">
            <v>0</v>
          </cell>
          <cell r="U56">
            <v>25477273.880000003</v>
          </cell>
          <cell r="V56">
            <v>126</v>
          </cell>
          <cell r="W56">
            <v>581510811.6400001</v>
          </cell>
          <cell r="X56">
            <v>0</v>
          </cell>
          <cell r="Y56">
            <v>517119.74</v>
          </cell>
          <cell r="Z56">
            <v>111</v>
          </cell>
          <cell r="AA56">
            <v>436541959.69000006</v>
          </cell>
          <cell r="AB56">
            <v>0</v>
          </cell>
          <cell r="AC56">
            <v>442990.15</v>
          </cell>
          <cell r="AD56">
            <v>812</v>
          </cell>
          <cell r="AE56">
            <v>3567338916.3200049</v>
          </cell>
          <cell r="AF56">
            <v>0</v>
          </cell>
          <cell r="AG56">
            <v>31406997.269999996</v>
          </cell>
        </row>
        <row r="57">
          <cell r="A57">
            <v>346</v>
          </cell>
          <cell r="N57">
            <v>375</v>
          </cell>
          <cell r="O57">
            <v>1752270019.9999998</v>
          </cell>
          <cell r="P57">
            <v>0</v>
          </cell>
          <cell r="Q57">
            <v>2213116.52</v>
          </cell>
          <cell r="R57">
            <v>1</v>
          </cell>
          <cell r="S57">
            <v>47314281.18</v>
          </cell>
          <cell r="T57">
            <v>0</v>
          </cell>
          <cell r="U57">
            <v>10369836.74</v>
          </cell>
          <cell r="V57">
            <v>55</v>
          </cell>
          <cell r="W57">
            <v>246956340.60000005</v>
          </cell>
          <cell r="X57">
            <v>0</v>
          </cell>
          <cell r="Y57">
            <v>105658.16</v>
          </cell>
          <cell r="Z57">
            <v>90</v>
          </cell>
          <cell r="AA57">
            <v>178944243.68999997</v>
          </cell>
          <cell r="AB57">
            <v>0</v>
          </cell>
          <cell r="AC57">
            <v>134705.62</v>
          </cell>
          <cell r="AD57">
            <v>521</v>
          </cell>
          <cell r="AE57">
            <v>2225484885.4699984</v>
          </cell>
          <cell r="AF57">
            <v>0</v>
          </cell>
          <cell r="AG57">
            <v>12823317.039999999</v>
          </cell>
        </row>
        <row r="58">
          <cell r="A58">
            <v>348</v>
          </cell>
          <cell r="N58">
            <v>348</v>
          </cell>
          <cell r="O58">
            <v>1346162534.3800008</v>
          </cell>
          <cell r="P58">
            <v>0</v>
          </cell>
          <cell r="Q58">
            <v>4767711.5600000005</v>
          </cell>
          <cell r="R58">
            <v>5</v>
          </cell>
          <cell r="S58">
            <v>102160093.14999999</v>
          </cell>
          <cell r="T58">
            <v>0</v>
          </cell>
          <cell r="U58">
            <v>0</v>
          </cell>
          <cell r="V58">
            <v>168</v>
          </cell>
          <cell r="W58">
            <v>758776117.09999979</v>
          </cell>
          <cell r="X58">
            <v>0</v>
          </cell>
          <cell r="Y58">
            <v>3201595.5900000008</v>
          </cell>
          <cell r="Z58">
            <v>78</v>
          </cell>
          <cell r="AA58">
            <v>273225640.09000009</v>
          </cell>
          <cell r="AB58">
            <v>0</v>
          </cell>
          <cell r="AC58">
            <v>214782.88</v>
          </cell>
          <cell r="AD58">
            <v>599</v>
          </cell>
          <cell r="AE58">
            <v>2480324384.7200022</v>
          </cell>
          <cell r="AF58">
            <v>0</v>
          </cell>
          <cell r="AG58">
            <v>8184090.0300000012</v>
          </cell>
        </row>
        <row r="59">
          <cell r="A59">
            <v>350</v>
          </cell>
          <cell r="N59">
            <v>231</v>
          </cell>
          <cell r="O59">
            <v>997413941.97000074</v>
          </cell>
          <cell r="P59">
            <v>0</v>
          </cell>
          <cell r="Q59">
            <v>908580.50999999989</v>
          </cell>
          <cell r="R59">
            <v>9</v>
          </cell>
          <cell r="S59">
            <v>202673623.31999999</v>
          </cell>
          <cell r="T59">
            <v>0</v>
          </cell>
          <cell r="U59">
            <v>47514194.180000007</v>
          </cell>
          <cell r="V59">
            <v>96</v>
          </cell>
          <cell r="W59">
            <v>494976958.80999994</v>
          </cell>
          <cell r="X59">
            <v>0</v>
          </cell>
          <cell r="Y59">
            <v>1132543.32</v>
          </cell>
          <cell r="Z59">
            <v>16</v>
          </cell>
          <cell r="AA59">
            <v>47808004.590000004</v>
          </cell>
          <cell r="AB59">
            <v>0</v>
          </cell>
          <cell r="AC59">
            <v>0</v>
          </cell>
          <cell r="AD59">
            <v>352</v>
          </cell>
          <cell r="AE59">
            <v>1742872528.6900005</v>
          </cell>
          <cell r="AF59">
            <v>0</v>
          </cell>
          <cell r="AG59">
            <v>49555318.009999998</v>
          </cell>
        </row>
        <row r="60">
          <cell r="A60">
            <v>361</v>
          </cell>
          <cell r="N60">
            <v>286</v>
          </cell>
          <cell r="O60">
            <v>988903978.48999965</v>
          </cell>
          <cell r="P60">
            <v>0</v>
          </cell>
          <cell r="Q60">
            <v>16754941.1</v>
          </cell>
          <cell r="R60">
            <v>2</v>
          </cell>
          <cell r="S60">
            <v>39334543.469999999</v>
          </cell>
          <cell r="T60">
            <v>0</v>
          </cell>
          <cell r="U60">
            <v>2567264.17</v>
          </cell>
          <cell r="V60">
            <v>145</v>
          </cell>
          <cell r="W60">
            <v>837574905.25</v>
          </cell>
          <cell r="X60">
            <v>0</v>
          </cell>
          <cell r="Y60">
            <v>7621101.5400000028</v>
          </cell>
          <cell r="Z60">
            <v>67</v>
          </cell>
          <cell r="AA60">
            <v>186150177.05000004</v>
          </cell>
          <cell r="AB60">
            <v>0</v>
          </cell>
          <cell r="AC60">
            <v>1160430.29</v>
          </cell>
          <cell r="AD60">
            <v>500</v>
          </cell>
          <cell r="AE60">
            <v>2051963604.2599998</v>
          </cell>
          <cell r="AF60">
            <v>0</v>
          </cell>
          <cell r="AG60">
            <v>28103737.100000001</v>
          </cell>
        </row>
        <row r="61">
          <cell r="A61">
            <v>366</v>
          </cell>
          <cell r="J61">
            <v>8</v>
          </cell>
          <cell r="K61">
            <v>167664183.24000001</v>
          </cell>
          <cell r="L61">
            <v>0</v>
          </cell>
          <cell r="M61">
            <v>5135804.67</v>
          </cell>
          <cell r="N61">
            <v>245</v>
          </cell>
          <cell r="O61">
            <v>1227346896.9099991</v>
          </cell>
          <cell r="P61">
            <v>0</v>
          </cell>
          <cell r="Q61">
            <v>15103228.959999995</v>
          </cell>
          <cell r="R61">
            <v>9</v>
          </cell>
          <cell r="S61">
            <v>271874082.67000002</v>
          </cell>
          <cell r="T61">
            <v>0</v>
          </cell>
          <cell r="U61">
            <v>22142914.529999997</v>
          </cell>
          <cell r="V61">
            <v>248</v>
          </cell>
          <cell r="W61">
            <v>1487288533.0699997</v>
          </cell>
          <cell r="X61">
            <v>0</v>
          </cell>
          <cell r="Y61">
            <v>20904726.949999999</v>
          </cell>
          <cell r="Z61">
            <v>57</v>
          </cell>
          <cell r="AA61">
            <v>307591542.56999993</v>
          </cell>
          <cell r="AB61">
            <v>0</v>
          </cell>
          <cell r="AC61">
            <v>1331208.82</v>
          </cell>
          <cell r="AD61">
            <v>567</v>
          </cell>
          <cell r="AE61">
            <v>3461765238.4599991</v>
          </cell>
          <cell r="AF61">
            <v>0</v>
          </cell>
          <cell r="AG61">
            <v>64617883.929999985</v>
          </cell>
        </row>
        <row r="62">
          <cell r="A62">
            <v>376</v>
          </cell>
          <cell r="N62">
            <v>121</v>
          </cell>
          <cell r="O62">
            <v>793584496.29000008</v>
          </cell>
          <cell r="P62">
            <v>0</v>
          </cell>
          <cell r="Q62">
            <v>4814465.1100000003</v>
          </cell>
          <cell r="R62">
            <v>1</v>
          </cell>
          <cell r="S62">
            <v>33333333.32</v>
          </cell>
          <cell r="T62">
            <v>0</v>
          </cell>
          <cell r="U62">
            <v>0</v>
          </cell>
          <cell r="V62">
            <v>221</v>
          </cell>
          <cell r="W62">
            <v>1017878746.27</v>
          </cell>
          <cell r="X62">
            <v>0</v>
          </cell>
          <cell r="Y62">
            <v>18879228.479999997</v>
          </cell>
          <cell r="Z62">
            <v>95</v>
          </cell>
          <cell r="AA62">
            <v>472016431.60000002</v>
          </cell>
          <cell r="AB62">
            <v>0</v>
          </cell>
          <cell r="AC62">
            <v>386509.78</v>
          </cell>
          <cell r="AD62">
            <v>438</v>
          </cell>
          <cell r="AE62">
            <v>2316813007.48</v>
          </cell>
          <cell r="AF62">
            <v>0</v>
          </cell>
          <cell r="AG62">
            <v>24080203.369999997</v>
          </cell>
        </row>
        <row r="63">
          <cell r="A63">
            <v>384</v>
          </cell>
          <cell r="J63">
            <v>1</v>
          </cell>
          <cell r="K63">
            <v>32328779.920000002</v>
          </cell>
          <cell r="L63">
            <v>0</v>
          </cell>
          <cell r="M63">
            <v>0</v>
          </cell>
          <cell r="N63">
            <v>240</v>
          </cell>
          <cell r="O63">
            <v>1271337183.9399998</v>
          </cell>
          <cell r="P63">
            <v>0</v>
          </cell>
          <cell r="Q63">
            <v>7547920.3999999966</v>
          </cell>
          <cell r="R63">
            <v>2</v>
          </cell>
          <cell r="S63">
            <v>34250838.030000001</v>
          </cell>
          <cell r="T63">
            <v>0</v>
          </cell>
          <cell r="U63">
            <v>0</v>
          </cell>
          <cell r="V63">
            <v>408</v>
          </cell>
          <cell r="W63">
            <v>1768807461.9100015</v>
          </cell>
          <cell r="X63">
            <v>0</v>
          </cell>
          <cell r="Y63">
            <v>18770467.500000015</v>
          </cell>
          <cell r="Z63">
            <v>19</v>
          </cell>
          <cell r="AA63">
            <v>67281258.669999987</v>
          </cell>
          <cell r="AB63">
            <v>0</v>
          </cell>
          <cell r="AC63">
            <v>632280.67999999993</v>
          </cell>
          <cell r="AD63">
            <v>670</v>
          </cell>
          <cell r="AE63">
            <v>3174005522.4699965</v>
          </cell>
          <cell r="AF63">
            <v>0</v>
          </cell>
          <cell r="AG63">
            <v>26950668.580000028</v>
          </cell>
        </row>
        <row r="64">
          <cell r="A64">
            <v>433</v>
          </cell>
          <cell r="B64">
            <v>4</v>
          </cell>
          <cell r="C64">
            <v>106538000</v>
          </cell>
          <cell r="D64">
            <v>0</v>
          </cell>
          <cell r="E64">
            <v>0</v>
          </cell>
          <cell r="J64">
            <v>68</v>
          </cell>
          <cell r="K64">
            <v>2471704536.8600001</v>
          </cell>
          <cell r="L64">
            <v>0</v>
          </cell>
          <cell r="M64">
            <v>349561.05000000005</v>
          </cell>
          <cell r="N64">
            <v>448</v>
          </cell>
          <cell r="O64">
            <v>1725305756.1999998</v>
          </cell>
          <cell r="P64">
            <v>0</v>
          </cell>
          <cell r="Q64">
            <v>1163738.5299999996</v>
          </cell>
          <cell r="V64">
            <v>16</v>
          </cell>
          <cell r="W64">
            <v>69980000</v>
          </cell>
          <cell r="X64">
            <v>0</v>
          </cell>
          <cell r="Y64">
            <v>0</v>
          </cell>
          <cell r="Z64">
            <v>94</v>
          </cell>
          <cell r="AA64">
            <v>503236725.69000018</v>
          </cell>
          <cell r="AB64">
            <v>0</v>
          </cell>
          <cell r="AC64">
            <v>433618.79</v>
          </cell>
          <cell r="AD64">
            <v>630</v>
          </cell>
          <cell r="AE64">
            <v>4876765018.7499962</v>
          </cell>
          <cell r="AF64">
            <v>0</v>
          </cell>
          <cell r="AG64">
            <v>1946918.3699999992</v>
          </cell>
        </row>
        <row r="65">
          <cell r="A65">
            <v>455</v>
          </cell>
          <cell r="J65">
            <v>17</v>
          </cell>
          <cell r="K65">
            <v>1085556402.5900002</v>
          </cell>
          <cell r="L65">
            <v>0</v>
          </cell>
          <cell r="M65">
            <v>7884019.3899999997</v>
          </cell>
          <cell r="N65">
            <v>164</v>
          </cell>
          <cell r="O65">
            <v>654237019.21999979</v>
          </cell>
          <cell r="P65">
            <v>0</v>
          </cell>
          <cell r="Q65">
            <v>23442408.260000002</v>
          </cell>
          <cell r="V65">
            <v>66</v>
          </cell>
          <cell r="W65">
            <v>427600943.51999998</v>
          </cell>
          <cell r="X65">
            <v>0</v>
          </cell>
          <cell r="Y65">
            <v>13043762.190000003</v>
          </cell>
          <cell r="Z65">
            <v>107</v>
          </cell>
          <cell r="AA65">
            <v>435002366.18000007</v>
          </cell>
          <cell r="AB65">
            <v>0</v>
          </cell>
          <cell r="AC65">
            <v>701372.99</v>
          </cell>
          <cell r="AD65">
            <v>354</v>
          </cell>
          <cell r="AE65">
            <v>2602396731.5100017</v>
          </cell>
          <cell r="AF65">
            <v>0</v>
          </cell>
          <cell r="AG65">
            <v>45071562.830000006</v>
          </cell>
        </row>
        <row r="66">
          <cell r="A66">
            <v>458</v>
          </cell>
          <cell r="F66">
            <v>1</v>
          </cell>
          <cell r="G66">
            <v>35400000</v>
          </cell>
          <cell r="H66">
            <v>0</v>
          </cell>
          <cell r="I66">
            <v>0</v>
          </cell>
          <cell r="N66">
            <v>123</v>
          </cell>
          <cell r="O66">
            <v>396543249.33999991</v>
          </cell>
          <cell r="P66">
            <v>0</v>
          </cell>
          <cell r="Q66">
            <v>624826.08000000007</v>
          </cell>
          <cell r="V66">
            <v>53</v>
          </cell>
          <cell r="W66">
            <v>210516640.87</v>
          </cell>
          <cell r="X66">
            <v>0</v>
          </cell>
          <cell r="Y66">
            <v>124978.9</v>
          </cell>
          <cell r="Z66">
            <v>61</v>
          </cell>
          <cell r="AA66">
            <v>219412073.63999996</v>
          </cell>
          <cell r="AB66">
            <v>0</v>
          </cell>
          <cell r="AC66">
            <v>12870.59</v>
          </cell>
          <cell r="AD66">
            <v>238</v>
          </cell>
          <cell r="AE66">
            <v>861871963.85000014</v>
          </cell>
          <cell r="AF66">
            <v>0</v>
          </cell>
          <cell r="AG66">
            <v>762675.57000000007</v>
          </cell>
        </row>
        <row r="67">
          <cell r="A67">
            <v>467</v>
          </cell>
          <cell r="J67">
            <v>4</v>
          </cell>
          <cell r="K67">
            <v>120191175.10000001</v>
          </cell>
          <cell r="L67">
            <v>0</v>
          </cell>
          <cell r="M67">
            <v>0</v>
          </cell>
          <cell r="N67">
            <v>148</v>
          </cell>
          <cell r="O67">
            <v>677039230.58999979</v>
          </cell>
          <cell r="P67">
            <v>0</v>
          </cell>
          <cell r="Q67">
            <v>1127426.82</v>
          </cell>
          <cell r="V67">
            <v>74</v>
          </cell>
          <cell r="W67">
            <v>503657808.06000006</v>
          </cell>
          <cell r="X67">
            <v>0</v>
          </cell>
          <cell r="Y67">
            <v>1364112.73</v>
          </cell>
          <cell r="Z67">
            <v>17</v>
          </cell>
          <cell r="AA67">
            <v>77259628.920000002</v>
          </cell>
          <cell r="AB67">
            <v>0</v>
          </cell>
          <cell r="AC67">
            <v>0</v>
          </cell>
          <cell r="AD67">
            <v>243</v>
          </cell>
          <cell r="AE67">
            <v>1378147842.6699996</v>
          </cell>
          <cell r="AF67">
            <v>0</v>
          </cell>
          <cell r="AG67">
            <v>2491539.5500000003</v>
          </cell>
        </row>
        <row r="68">
          <cell r="A68">
            <v>470</v>
          </cell>
          <cell r="J68">
            <v>1</v>
          </cell>
          <cell r="K68">
            <v>21797489.079999998</v>
          </cell>
          <cell r="L68">
            <v>0</v>
          </cell>
          <cell r="M68">
            <v>0</v>
          </cell>
          <cell r="N68">
            <v>58</v>
          </cell>
          <cell r="O68">
            <v>359327796.51999998</v>
          </cell>
          <cell r="P68">
            <v>0</v>
          </cell>
          <cell r="Q68">
            <v>471056.43</v>
          </cell>
          <cell r="V68">
            <v>94</v>
          </cell>
          <cell r="W68">
            <v>426331298.95000005</v>
          </cell>
          <cell r="X68">
            <v>0</v>
          </cell>
          <cell r="Y68">
            <v>2649602.0799999996</v>
          </cell>
          <cell r="Z68">
            <v>46</v>
          </cell>
          <cell r="AA68">
            <v>170455299.65000001</v>
          </cell>
          <cell r="AB68">
            <v>0</v>
          </cell>
          <cell r="AC68">
            <v>0</v>
          </cell>
          <cell r="AD68">
            <v>199</v>
          </cell>
          <cell r="AE68">
            <v>977911884.19999981</v>
          </cell>
          <cell r="AF68">
            <v>0</v>
          </cell>
          <cell r="AG68">
            <v>3120658.51</v>
          </cell>
        </row>
        <row r="69">
          <cell r="A69">
            <v>473</v>
          </cell>
          <cell r="N69">
            <v>111</v>
          </cell>
          <cell r="O69">
            <v>360775259.85999995</v>
          </cell>
          <cell r="P69">
            <v>0</v>
          </cell>
          <cell r="Q69">
            <v>3785788.15</v>
          </cell>
          <cell r="V69">
            <v>129</v>
          </cell>
          <cell r="W69">
            <v>692516127.70999992</v>
          </cell>
          <cell r="X69">
            <v>0</v>
          </cell>
          <cell r="Y69">
            <v>9648393.3900000006</v>
          </cell>
          <cell r="Z69">
            <v>70</v>
          </cell>
          <cell r="AA69">
            <v>195280543.02000001</v>
          </cell>
          <cell r="AB69">
            <v>0</v>
          </cell>
          <cell r="AC69">
            <v>1009940.9199999999</v>
          </cell>
          <cell r="AD69">
            <v>310</v>
          </cell>
          <cell r="AE69">
            <v>1248571930.5900004</v>
          </cell>
          <cell r="AF69">
            <v>0</v>
          </cell>
          <cell r="AG69">
            <v>14444122.460000008</v>
          </cell>
        </row>
        <row r="70">
          <cell r="A70">
            <v>483</v>
          </cell>
          <cell r="B70">
            <v>2</v>
          </cell>
          <cell r="C70">
            <v>58627945.200000003</v>
          </cell>
          <cell r="D70">
            <v>0</v>
          </cell>
          <cell r="E70">
            <v>5400000</v>
          </cell>
          <cell r="F70">
            <v>1</v>
          </cell>
          <cell r="G70">
            <v>42857142.850000001</v>
          </cell>
          <cell r="H70">
            <v>0</v>
          </cell>
          <cell r="I70">
            <v>1428571.43</v>
          </cell>
          <cell r="J70">
            <v>3</v>
          </cell>
          <cell r="K70">
            <v>111542006.18000001</v>
          </cell>
          <cell r="L70">
            <v>0</v>
          </cell>
          <cell r="M70">
            <v>4909716.18</v>
          </cell>
          <cell r="N70">
            <v>193</v>
          </cell>
          <cell r="O70">
            <v>751472926.63</v>
          </cell>
          <cell r="P70">
            <v>0</v>
          </cell>
          <cell r="Q70">
            <v>137593.23000000001</v>
          </cell>
          <cell r="V70">
            <v>144</v>
          </cell>
          <cell r="W70">
            <v>493476304.83000004</v>
          </cell>
          <cell r="X70">
            <v>0</v>
          </cell>
          <cell r="Y70">
            <v>7235389.0100000007</v>
          </cell>
          <cell r="Z70">
            <v>126</v>
          </cell>
          <cell r="AA70">
            <v>464612188.73999995</v>
          </cell>
          <cell r="AB70">
            <v>0</v>
          </cell>
          <cell r="AC70">
            <v>836701.9</v>
          </cell>
          <cell r="AD70">
            <v>469</v>
          </cell>
          <cell r="AE70">
            <v>1922588514.4299998</v>
          </cell>
          <cell r="AF70">
            <v>0</v>
          </cell>
          <cell r="AG70">
            <v>19947971.749999996</v>
          </cell>
        </row>
        <row r="71">
          <cell r="A71">
            <v>496</v>
          </cell>
          <cell r="F71">
            <v>43</v>
          </cell>
          <cell r="G71">
            <v>104357113.55</v>
          </cell>
          <cell r="H71">
            <v>1645724.82</v>
          </cell>
          <cell r="I71">
            <v>998721.88</v>
          </cell>
          <cell r="J71">
            <v>41</v>
          </cell>
          <cell r="K71">
            <v>2808307846.5300002</v>
          </cell>
          <cell r="L71">
            <v>0</v>
          </cell>
          <cell r="M71">
            <v>7083875.7199999997</v>
          </cell>
          <cell r="N71">
            <v>372</v>
          </cell>
          <cell r="O71">
            <v>1305027000.2199993</v>
          </cell>
          <cell r="P71">
            <v>11422164.41</v>
          </cell>
          <cell r="Q71">
            <v>21403461.579999998</v>
          </cell>
          <cell r="R71">
            <v>2</v>
          </cell>
          <cell r="S71">
            <v>3463252.87</v>
          </cell>
          <cell r="T71">
            <v>3463252.87</v>
          </cell>
          <cell r="U71">
            <v>0</v>
          </cell>
          <cell r="V71">
            <v>194</v>
          </cell>
          <cell r="W71">
            <v>1148165946.5699999</v>
          </cell>
          <cell r="X71">
            <v>0</v>
          </cell>
          <cell r="Y71">
            <v>54989557.469999991</v>
          </cell>
          <cell r="Z71">
            <v>88</v>
          </cell>
          <cell r="AA71">
            <v>289254427.90000004</v>
          </cell>
          <cell r="AB71">
            <v>0</v>
          </cell>
          <cell r="AC71">
            <v>2606129.25</v>
          </cell>
          <cell r="AD71">
            <v>740</v>
          </cell>
          <cell r="AE71">
            <v>5658575587.6400003</v>
          </cell>
          <cell r="AF71">
            <v>16531142.100000001</v>
          </cell>
          <cell r="AG71">
            <v>87081745.900000006</v>
          </cell>
        </row>
        <row r="72">
          <cell r="A72">
            <v>520</v>
          </cell>
          <cell r="N72">
            <v>207</v>
          </cell>
          <cell r="O72">
            <v>807963598.40999937</v>
          </cell>
          <cell r="P72">
            <v>0</v>
          </cell>
          <cell r="Q72">
            <v>2200413.25</v>
          </cell>
          <cell r="V72">
            <v>109</v>
          </cell>
          <cell r="W72">
            <v>598984603.88999999</v>
          </cell>
          <cell r="X72">
            <v>0</v>
          </cell>
          <cell r="Y72">
            <v>1849200.19</v>
          </cell>
          <cell r="Z72">
            <v>42</v>
          </cell>
          <cell r="AA72">
            <v>144557002.34999999</v>
          </cell>
          <cell r="AB72">
            <v>0</v>
          </cell>
          <cell r="AC72">
            <v>292447.14</v>
          </cell>
          <cell r="AD72">
            <v>358</v>
          </cell>
          <cell r="AE72">
            <v>1551505204.6499989</v>
          </cell>
          <cell r="AF72">
            <v>0</v>
          </cell>
          <cell r="AG72">
            <v>4342060.5799999991</v>
          </cell>
        </row>
        <row r="73">
          <cell r="A73">
            <v>549</v>
          </cell>
          <cell r="B73">
            <v>3</v>
          </cell>
          <cell r="C73">
            <v>55920215.850000001</v>
          </cell>
          <cell r="D73">
            <v>0</v>
          </cell>
          <cell r="E73">
            <v>0</v>
          </cell>
          <cell r="F73">
            <v>2</v>
          </cell>
          <cell r="G73">
            <v>68344912.659999996</v>
          </cell>
          <cell r="H73">
            <v>0</v>
          </cell>
          <cell r="I73">
            <v>2578860.48</v>
          </cell>
          <cell r="J73">
            <v>45</v>
          </cell>
          <cell r="K73">
            <v>2925043936.3200006</v>
          </cell>
          <cell r="L73">
            <v>0</v>
          </cell>
          <cell r="M73">
            <v>75671505.960000008</v>
          </cell>
          <cell r="N73">
            <v>1211</v>
          </cell>
          <cell r="O73">
            <v>5891965162.5199928</v>
          </cell>
          <cell r="P73">
            <v>0</v>
          </cell>
          <cell r="Q73">
            <v>72404920.860000193</v>
          </cell>
          <cell r="R73">
            <v>33</v>
          </cell>
          <cell r="S73">
            <v>502934525.67000014</v>
          </cell>
          <cell r="T73">
            <v>0</v>
          </cell>
          <cell r="U73">
            <v>15658135.350000001</v>
          </cell>
          <cell r="V73">
            <v>627</v>
          </cell>
          <cell r="W73">
            <v>3484118110.5100026</v>
          </cell>
          <cell r="X73">
            <v>0</v>
          </cell>
          <cell r="Y73">
            <v>54163707.810000017</v>
          </cell>
          <cell r="Z73">
            <v>69</v>
          </cell>
          <cell r="AA73">
            <v>248049947.00000009</v>
          </cell>
          <cell r="AB73">
            <v>0</v>
          </cell>
          <cell r="AC73">
            <v>1402279.7700000003</v>
          </cell>
          <cell r="AD73">
            <v>1990</v>
          </cell>
          <cell r="AE73">
            <v>13176376810.530035</v>
          </cell>
          <cell r="AF73">
            <v>0</v>
          </cell>
          <cell r="AG73">
            <v>221879410.22999975</v>
          </cell>
        </row>
        <row r="74">
          <cell r="A74">
            <v>557</v>
          </cell>
          <cell r="B74">
            <v>1</v>
          </cell>
          <cell r="C74">
            <v>29128913.760000002</v>
          </cell>
          <cell r="D74">
            <v>0</v>
          </cell>
          <cell r="E74">
            <v>0</v>
          </cell>
          <cell r="F74">
            <v>3</v>
          </cell>
          <cell r="G74">
            <v>223191793.72999999</v>
          </cell>
          <cell r="H74">
            <v>0</v>
          </cell>
          <cell r="I74">
            <v>28139007.82</v>
          </cell>
          <cell r="J74">
            <v>2</v>
          </cell>
          <cell r="K74">
            <v>141069262.25999999</v>
          </cell>
          <cell r="L74">
            <v>0</v>
          </cell>
          <cell r="M74">
            <v>0</v>
          </cell>
          <cell r="N74">
            <v>279</v>
          </cell>
          <cell r="O74">
            <v>1445568869.6599991</v>
          </cell>
          <cell r="P74">
            <v>0</v>
          </cell>
          <cell r="Q74">
            <v>8222387.7600000044</v>
          </cell>
          <cell r="R74">
            <v>3</v>
          </cell>
          <cell r="S74">
            <v>71087916.890000001</v>
          </cell>
          <cell r="T74">
            <v>0</v>
          </cell>
          <cell r="U74">
            <v>15000.85</v>
          </cell>
          <cell r="V74">
            <v>231</v>
          </cell>
          <cell r="W74">
            <v>1271807244.72</v>
          </cell>
          <cell r="X74">
            <v>0</v>
          </cell>
          <cell r="Y74">
            <v>5026193.3300000029</v>
          </cell>
          <cell r="Z74">
            <v>28</v>
          </cell>
          <cell r="AA74">
            <v>119444773.53</v>
          </cell>
          <cell r="AB74">
            <v>0</v>
          </cell>
          <cell r="AC74">
            <v>149709.88</v>
          </cell>
          <cell r="AD74">
            <v>547</v>
          </cell>
          <cell r="AE74">
            <v>3301298774.5500002</v>
          </cell>
          <cell r="AF74">
            <v>0</v>
          </cell>
          <cell r="AG74">
            <v>41552299.640000008</v>
          </cell>
        </row>
        <row r="75">
          <cell r="A75">
            <v>568</v>
          </cell>
          <cell r="J75">
            <v>1</v>
          </cell>
          <cell r="K75">
            <v>24937892.82</v>
          </cell>
          <cell r="L75">
            <v>0</v>
          </cell>
          <cell r="M75">
            <v>0</v>
          </cell>
          <cell r="N75">
            <v>102</v>
          </cell>
          <cell r="O75">
            <v>656751068.56000018</v>
          </cell>
          <cell r="P75">
            <v>0</v>
          </cell>
          <cell r="Q75">
            <v>5837337.0299999993</v>
          </cell>
          <cell r="R75">
            <v>3</v>
          </cell>
          <cell r="S75">
            <v>43104467.639999993</v>
          </cell>
          <cell r="T75">
            <v>0</v>
          </cell>
          <cell r="U75">
            <v>6439127.4500000002</v>
          </cell>
          <cell r="V75">
            <v>210</v>
          </cell>
          <cell r="W75">
            <v>1546007113.2599998</v>
          </cell>
          <cell r="X75">
            <v>0</v>
          </cell>
          <cell r="Y75">
            <v>11565700.119999997</v>
          </cell>
          <cell r="Z75">
            <v>14</v>
          </cell>
          <cell r="AA75">
            <v>62159647.739999987</v>
          </cell>
          <cell r="AB75">
            <v>0</v>
          </cell>
          <cell r="AC75">
            <v>904017.2</v>
          </cell>
          <cell r="AD75">
            <v>330</v>
          </cell>
          <cell r="AE75">
            <v>2332960190.0199976</v>
          </cell>
          <cell r="AF75">
            <v>0</v>
          </cell>
          <cell r="AG75">
            <v>24746181.800000008</v>
          </cell>
        </row>
        <row r="76">
          <cell r="A76">
            <v>570</v>
          </cell>
          <cell r="N76">
            <v>77</v>
          </cell>
          <cell r="O76">
            <v>400829406.51999998</v>
          </cell>
          <cell r="P76">
            <v>0</v>
          </cell>
          <cell r="Q76">
            <v>6641897.9000000013</v>
          </cell>
          <cell r="R76">
            <v>4</v>
          </cell>
          <cell r="S76">
            <v>114088358.67</v>
          </cell>
          <cell r="T76">
            <v>0</v>
          </cell>
          <cell r="U76">
            <v>3212380.54</v>
          </cell>
          <cell r="V76">
            <v>183</v>
          </cell>
          <cell r="W76">
            <v>772970453.24999988</v>
          </cell>
          <cell r="X76">
            <v>0</v>
          </cell>
          <cell r="Y76">
            <v>12624347.190000007</v>
          </cell>
          <cell r="Z76">
            <v>13</v>
          </cell>
          <cell r="AA76">
            <v>54371982.690000005</v>
          </cell>
          <cell r="AB76">
            <v>0</v>
          </cell>
          <cell r="AC76">
            <v>937691.43</v>
          </cell>
          <cell r="AD76">
            <v>277</v>
          </cell>
          <cell r="AE76">
            <v>1342260201.1299994</v>
          </cell>
          <cell r="AF76">
            <v>0</v>
          </cell>
          <cell r="AG76">
            <v>23416317.059999999</v>
          </cell>
        </row>
        <row r="77">
          <cell r="A77">
            <v>578</v>
          </cell>
          <cell r="N77">
            <v>415</v>
          </cell>
          <cell r="O77">
            <v>2305260034.4199996</v>
          </cell>
          <cell r="P77">
            <v>0</v>
          </cell>
          <cell r="Q77">
            <v>9457862.1100000069</v>
          </cell>
          <cell r="R77">
            <v>2</v>
          </cell>
          <cell r="S77">
            <v>38712500</v>
          </cell>
          <cell r="T77">
            <v>0</v>
          </cell>
          <cell r="U77">
            <v>1180000</v>
          </cell>
          <cell r="V77">
            <v>214</v>
          </cell>
          <cell r="W77">
            <v>1127188345.9199998</v>
          </cell>
          <cell r="X77">
            <v>0</v>
          </cell>
          <cell r="Y77">
            <v>4094135.7499999995</v>
          </cell>
          <cell r="Z77">
            <v>31</v>
          </cell>
          <cell r="AA77">
            <v>114794927.84000003</v>
          </cell>
          <cell r="AB77">
            <v>0</v>
          </cell>
          <cell r="AC77">
            <v>875634.55999999994</v>
          </cell>
          <cell r="AD77">
            <v>662</v>
          </cell>
          <cell r="AE77">
            <v>3585955808.1800017</v>
          </cell>
          <cell r="AF77">
            <v>0</v>
          </cell>
          <cell r="AG77">
            <v>15607632.420000011</v>
          </cell>
        </row>
        <row r="78">
          <cell r="A78">
            <v>584</v>
          </cell>
          <cell r="F78">
            <v>3</v>
          </cell>
          <cell r="G78">
            <v>23170153.190000001</v>
          </cell>
          <cell r="H78">
            <v>0</v>
          </cell>
          <cell r="I78">
            <v>0</v>
          </cell>
          <cell r="J78">
            <v>13</v>
          </cell>
          <cell r="K78">
            <v>387405890.85000002</v>
          </cell>
          <cell r="L78">
            <v>0</v>
          </cell>
          <cell r="M78">
            <v>21880676.460000001</v>
          </cell>
          <cell r="N78">
            <v>658</v>
          </cell>
          <cell r="O78">
            <v>3264714707.1300001</v>
          </cell>
          <cell r="P78">
            <v>0</v>
          </cell>
          <cell r="Q78">
            <v>24186731.239999987</v>
          </cell>
          <cell r="R78">
            <v>4</v>
          </cell>
          <cell r="S78">
            <v>59091227.869999997</v>
          </cell>
          <cell r="T78">
            <v>0</v>
          </cell>
          <cell r="U78">
            <v>1080058.26</v>
          </cell>
          <cell r="V78">
            <v>204</v>
          </cell>
          <cell r="W78">
            <v>1026344968.98</v>
          </cell>
          <cell r="X78">
            <v>0</v>
          </cell>
          <cell r="Y78">
            <v>17172754.680000003</v>
          </cell>
          <cell r="Z78">
            <v>50</v>
          </cell>
          <cell r="AA78">
            <v>307674411.99000001</v>
          </cell>
          <cell r="AB78">
            <v>0</v>
          </cell>
          <cell r="AC78">
            <v>1494858.75</v>
          </cell>
          <cell r="AD78">
            <v>932</v>
          </cell>
          <cell r="AE78">
            <v>5068401360.0100002</v>
          </cell>
          <cell r="AF78">
            <v>0</v>
          </cell>
          <cell r="AG78">
            <v>65815079.390000001</v>
          </cell>
        </row>
        <row r="79">
          <cell r="A79">
            <v>599</v>
          </cell>
          <cell r="F79">
            <v>29</v>
          </cell>
          <cell r="G79">
            <v>18835414.380000006</v>
          </cell>
          <cell r="H79">
            <v>0</v>
          </cell>
          <cell r="I79">
            <v>0</v>
          </cell>
          <cell r="J79">
            <v>1</v>
          </cell>
          <cell r="K79">
            <v>180000000</v>
          </cell>
          <cell r="L79">
            <v>0</v>
          </cell>
          <cell r="M79">
            <v>0</v>
          </cell>
          <cell r="N79">
            <v>230</v>
          </cell>
          <cell r="O79">
            <v>1289891333.8099999</v>
          </cell>
          <cell r="P79">
            <v>0</v>
          </cell>
          <cell r="Q79">
            <v>0</v>
          </cell>
          <cell r="R79">
            <v>2</v>
          </cell>
          <cell r="S79">
            <v>31449945.109999999</v>
          </cell>
          <cell r="T79">
            <v>0</v>
          </cell>
          <cell r="U79">
            <v>0</v>
          </cell>
          <cell r="V79">
            <v>212</v>
          </cell>
          <cell r="W79">
            <v>1026666471.2900003</v>
          </cell>
          <cell r="X79">
            <v>0</v>
          </cell>
          <cell r="Y79">
            <v>0</v>
          </cell>
          <cell r="AD79">
            <v>474</v>
          </cell>
          <cell r="AE79">
            <v>2546843164.5899987</v>
          </cell>
          <cell r="AF79">
            <v>0</v>
          </cell>
          <cell r="AG79">
            <v>0</v>
          </cell>
        </row>
        <row r="80">
          <cell r="A80">
            <v>620</v>
          </cell>
          <cell r="F80">
            <v>14</v>
          </cell>
          <cell r="G80">
            <v>78428000</v>
          </cell>
          <cell r="H80">
            <v>0</v>
          </cell>
          <cell r="I80">
            <v>0</v>
          </cell>
          <cell r="N80">
            <v>344</v>
          </cell>
          <cell r="O80">
            <v>2003242143.9200001</v>
          </cell>
          <cell r="P80">
            <v>0</v>
          </cell>
          <cell r="Q80">
            <v>5651747.8500000006</v>
          </cell>
          <cell r="R80">
            <v>11</v>
          </cell>
          <cell r="S80">
            <v>224108222</v>
          </cell>
          <cell r="T80">
            <v>0</v>
          </cell>
          <cell r="U80">
            <v>2307009</v>
          </cell>
          <cell r="V80">
            <v>462</v>
          </cell>
          <cell r="W80">
            <v>2022251010.660001</v>
          </cell>
          <cell r="X80">
            <v>0</v>
          </cell>
          <cell r="Y80">
            <v>11405590.490000002</v>
          </cell>
          <cell r="Z80">
            <v>41</v>
          </cell>
          <cell r="AA80">
            <v>136744693.25</v>
          </cell>
          <cell r="AB80">
            <v>0</v>
          </cell>
          <cell r="AC80">
            <v>0</v>
          </cell>
          <cell r="AD80">
            <v>872</v>
          </cell>
          <cell r="AE80">
            <v>4464774069.8299904</v>
          </cell>
          <cell r="AF80">
            <v>0</v>
          </cell>
          <cell r="AG80">
            <v>19364347.340000007</v>
          </cell>
        </row>
        <row r="81">
          <cell r="A81">
            <v>1044</v>
          </cell>
          <cell r="J81">
            <v>1</v>
          </cell>
          <cell r="K81">
            <v>13582352.699999999</v>
          </cell>
          <cell r="L81">
            <v>0</v>
          </cell>
          <cell r="M81">
            <v>10890.7</v>
          </cell>
          <cell r="N81">
            <v>101</v>
          </cell>
          <cell r="O81">
            <v>406927436.94000018</v>
          </cell>
          <cell r="P81">
            <v>0</v>
          </cell>
          <cell r="Q81">
            <v>0</v>
          </cell>
          <cell r="R81">
            <v>6</v>
          </cell>
          <cell r="S81">
            <v>59592618.57</v>
          </cell>
          <cell r="T81">
            <v>0</v>
          </cell>
          <cell r="U81">
            <v>5260869.5599999996</v>
          </cell>
          <cell r="V81">
            <v>48</v>
          </cell>
          <cell r="W81">
            <v>331062735.53000003</v>
          </cell>
          <cell r="X81">
            <v>0</v>
          </cell>
          <cell r="Y81">
            <v>0</v>
          </cell>
          <cell r="Z81">
            <v>4</v>
          </cell>
          <cell r="AA81">
            <v>23194891.170000002</v>
          </cell>
          <cell r="AB81">
            <v>0</v>
          </cell>
          <cell r="AC81">
            <v>0</v>
          </cell>
          <cell r="AD81">
            <v>160</v>
          </cell>
          <cell r="AE81">
            <v>834360034.91000021</v>
          </cell>
          <cell r="AF81">
            <v>0</v>
          </cell>
          <cell r="AG81">
            <v>5271760.26</v>
          </cell>
        </row>
        <row r="82">
          <cell r="A82">
            <v>1047</v>
          </cell>
          <cell r="B82">
            <v>3</v>
          </cell>
          <cell r="C82">
            <v>34488629.130000003</v>
          </cell>
          <cell r="D82">
            <v>0</v>
          </cell>
          <cell r="E82">
            <v>0</v>
          </cell>
          <cell r="N82">
            <v>108</v>
          </cell>
          <cell r="O82">
            <v>481369324.97999996</v>
          </cell>
          <cell r="P82">
            <v>0</v>
          </cell>
          <cell r="Q82">
            <v>10537095.700000001</v>
          </cell>
          <cell r="V82">
            <v>218</v>
          </cell>
          <cell r="W82">
            <v>1070816068.77</v>
          </cell>
          <cell r="X82">
            <v>0</v>
          </cell>
          <cell r="Y82">
            <v>29748774.710000008</v>
          </cell>
          <cell r="Z82">
            <v>39</v>
          </cell>
          <cell r="AA82">
            <v>66776482.129999995</v>
          </cell>
          <cell r="AB82">
            <v>0</v>
          </cell>
          <cell r="AC82">
            <v>4568464.1800000006</v>
          </cell>
          <cell r="AD82">
            <v>368</v>
          </cell>
          <cell r="AE82">
            <v>1653450505.0099995</v>
          </cell>
          <cell r="AF82">
            <v>0</v>
          </cell>
          <cell r="AG82">
            <v>44854334.589999989</v>
          </cell>
        </row>
        <row r="83">
          <cell r="A83">
            <v>1049</v>
          </cell>
          <cell r="N83">
            <v>83</v>
          </cell>
          <cell r="O83">
            <v>425261822.6499998</v>
          </cell>
          <cell r="P83">
            <v>0</v>
          </cell>
          <cell r="Q83">
            <v>4964931.6399999997</v>
          </cell>
          <cell r="R83">
            <v>2</v>
          </cell>
          <cell r="S83">
            <v>2461325.6799999997</v>
          </cell>
          <cell r="T83">
            <v>0</v>
          </cell>
          <cell r="U83">
            <v>0</v>
          </cell>
          <cell r="V83">
            <v>30</v>
          </cell>
          <cell r="W83">
            <v>219738479.83000004</v>
          </cell>
          <cell r="X83">
            <v>0</v>
          </cell>
          <cell r="Y83">
            <v>351273.15</v>
          </cell>
          <cell r="Z83">
            <v>26</v>
          </cell>
          <cell r="AA83">
            <v>146697203.07999998</v>
          </cell>
          <cell r="AB83">
            <v>0</v>
          </cell>
          <cell r="AC83">
            <v>1370525.18</v>
          </cell>
          <cell r="AD83">
            <v>141</v>
          </cell>
          <cell r="AE83">
            <v>794158831.23999989</v>
          </cell>
          <cell r="AF83">
            <v>0</v>
          </cell>
          <cell r="AG83">
            <v>6686729.9699999997</v>
          </cell>
        </row>
        <row r="84">
          <cell r="A84">
            <v>1052</v>
          </cell>
          <cell r="F84">
            <v>14</v>
          </cell>
          <cell r="G84">
            <v>6877371.6999999993</v>
          </cell>
          <cell r="H84">
            <v>6877371.6999999993</v>
          </cell>
          <cell r="I84">
            <v>0</v>
          </cell>
          <cell r="J84">
            <v>2</v>
          </cell>
          <cell r="K84">
            <v>75000000</v>
          </cell>
          <cell r="L84">
            <v>0</v>
          </cell>
          <cell r="M84">
            <v>4414552</v>
          </cell>
          <cell r="N84">
            <v>191</v>
          </cell>
          <cell r="O84">
            <v>993825275.01999998</v>
          </cell>
          <cell r="P84">
            <v>8403000.9800000004</v>
          </cell>
          <cell r="Q84">
            <v>22424360.969999995</v>
          </cell>
          <cell r="R84">
            <v>4</v>
          </cell>
          <cell r="S84">
            <v>82580280.280000001</v>
          </cell>
          <cell r="T84">
            <v>0</v>
          </cell>
          <cell r="U84">
            <v>17635835.780000001</v>
          </cell>
          <cell r="V84">
            <v>35</v>
          </cell>
          <cell r="W84">
            <v>248484767.28999999</v>
          </cell>
          <cell r="X84">
            <v>0</v>
          </cell>
          <cell r="Y84">
            <v>3417290.41</v>
          </cell>
          <cell r="Z84">
            <v>47</v>
          </cell>
          <cell r="AA84">
            <v>121567549.42999998</v>
          </cell>
          <cell r="AB84">
            <v>0</v>
          </cell>
          <cell r="AC84">
            <v>2950276.84</v>
          </cell>
          <cell r="AD84">
            <v>293</v>
          </cell>
          <cell r="AE84">
            <v>1528335243.7199993</v>
          </cell>
          <cell r="AF84">
            <v>15280372.68</v>
          </cell>
          <cell r="AG84">
            <v>50842316.000000015</v>
          </cell>
        </row>
        <row r="85">
          <cell r="A85">
            <v>1055</v>
          </cell>
          <cell r="F85">
            <v>3</v>
          </cell>
          <cell r="G85">
            <v>4144164.29</v>
          </cell>
          <cell r="H85">
            <v>0</v>
          </cell>
          <cell r="I85">
            <v>0</v>
          </cell>
          <cell r="J85">
            <v>1</v>
          </cell>
          <cell r="K85">
            <v>4429519.67</v>
          </cell>
          <cell r="L85">
            <v>0</v>
          </cell>
          <cell r="M85">
            <v>0</v>
          </cell>
          <cell r="N85">
            <v>95</v>
          </cell>
          <cell r="O85">
            <v>568970638.38</v>
          </cell>
          <cell r="P85">
            <v>0</v>
          </cell>
          <cell r="Q85">
            <v>4144635.85</v>
          </cell>
          <cell r="R85">
            <v>19</v>
          </cell>
          <cell r="S85">
            <v>423930634.83000004</v>
          </cell>
          <cell r="T85">
            <v>0</v>
          </cell>
          <cell r="U85">
            <v>29151856.720000003</v>
          </cell>
          <cell r="V85">
            <v>251</v>
          </cell>
          <cell r="W85">
            <v>1221710682.7200007</v>
          </cell>
          <cell r="X85">
            <v>0</v>
          </cell>
          <cell r="Y85">
            <v>12332325.049999997</v>
          </cell>
          <cell r="Z85">
            <v>5</v>
          </cell>
          <cell r="AA85">
            <v>31862651.16</v>
          </cell>
          <cell r="AB85">
            <v>0</v>
          </cell>
          <cell r="AC85">
            <v>0</v>
          </cell>
          <cell r="AD85">
            <v>374</v>
          </cell>
          <cell r="AE85">
            <v>2255048291.0499992</v>
          </cell>
          <cell r="AF85">
            <v>0</v>
          </cell>
          <cell r="AG85">
            <v>45628817.620000012</v>
          </cell>
        </row>
        <row r="86">
          <cell r="A86">
            <v>1058</v>
          </cell>
          <cell r="F86">
            <v>2</v>
          </cell>
          <cell r="G86">
            <v>38278209.560000002</v>
          </cell>
          <cell r="H86">
            <v>0</v>
          </cell>
          <cell r="I86">
            <v>287761.71999999997</v>
          </cell>
          <cell r="J86">
            <v>6</v>
          </cell>
          <cell r="K86">
            <v>242582507.48999998</v>
          </cell>
          <cell r="L86">
            <v>0</v>
          </cell>
          <cell r="M86">
            <v>2345673.1000000006</v>
          </cell>
          <cell r="N86">
            <v>186</v>
          </cell>
          <cell r="O86">
            <v>886042278.72999966</v>
          </cell>
          <cell r="P86">
            <v>0</v>
          </cell>
          <cell r="Q86">
            <v>24169313.830000013</v>
          </cell>
          <cell r="V86">
            <v>78</v>
          </cell>
          <cell r="W86">
            <v>588204353.10999978</v>
          </cell>
          <cell r="X86">
            <v>0</v>
          </cell>
          <cell r="Y86">
            <v>17099268.419999994</v>
          </cell>
          <cell r="Z86">
            <v>69</v>
          </cell>
          <cell r="AA86">
            <v>265003780.75000009</v>
          </cell>
          <cell r="AB86">
            <v>0</v>
          </cell>
          <cell r="AC86">
            <v>7659525.8600000031</v>
          </cell>
          <cell r="AD86">
            <v>341</v>
          </cell>
          <cell r="AE86">
            <v>2020111129.6399992</v>
          </cell>
          <cell r="AF86">
            <v>0</v>
          </cell>
          <cell r="AG86">
            <v>51561542.93</v>
          </cell>
        </row>
        <row r="87">
          <cell r="A87">
            <v>1073</v>
          </cell>
          <cell r="F87">
            <v>2</v>
          </cell>
          <cell r="G87">
            <v>21090909.039999999</v>
          </cell>
          <cell r="H87">
            <v>0</v>
          </cell>
          <cell r="I87">
            <v>0</v>
          </cell>
          <cell r="N87">
            <v>147</v>
          </cell>
          <cell r="O87">
            <v>690327448.67999983</v>
          </cell>
          <cell r="P87">
            <v>0</v>
          </cell>
          <cell r="Q87">
            <v>8480713.1500000004</v>
          </cell>
          <cell r="V87">
            <v>34</v>
          </cell>
          <cell r="W87">
            <v>206994560.66999999</v>
          </cell>
          <cell r="X87">
            <v>0</v>
          </cell>
          <cell r="Y87">
            <v>2304677.29</v>
          </cell>
          <cell r="Z87">
            <v>1</v>
          </cell>
          <cell r="AA87">
            <v>4987499.99</v>
          </cell>
          <cell r="AB87">
            <v>0</v>
          </cell>
          <cell r="AC87">
            <v>0</v>
          </cell>
          <cell r="AD87">
            <v>184</v>
          </cell>
          <cell r="AE87">
            <v>923400418.38000011</v>
          </cell>
          <cell r="AF87">
            <v>0</v>
          </cell>
          <cell r="AG87">
            <v>10785390.440000001</v>
          </cell>
        </row>
        <row r="88">
          <cell r="A88">
            <v>1089</v>
          </cell>
          <cell r="N88">
            <v>182</v>
          </cell>
          <cell r="O88">
            <v>852235102.42999983</v>
          </cell>
          <cell r="P88">
            <v>0</v>
          </cell>
          <cell r="Q88">
            <v>14349406.499999996</v>
          </cell>
          <cell r="V88">
            <v>114</v>
          </cell>
          <cell r="W88">
            <v>853986638.38000035</v>
          </cell>
          <cell r="X88">
            <v>0</v>
          </cell>
          <cell r="Y88">
            <v>9343311.1000000015</v>
          </cell>
          <cell r="Z88">
            <v>70</v>
          </cell>
          <cell r="AA88">
            <v>184046659.29999998</v>
          </cell>
          <cell r="AB88">
            <v>0</v>
          </cell>
          <cell r="AC88">
            <v>5988172.0600000005</v>
          </cell>
          <cell r="AD88">
            <v>366</v>
          </cell>
          <cell r="AE88">
            <v>1890268400.1099992</v>
          </cell>
          <cell r="AF88">
            <v>0</v>
          </cell>
          <cell r="AG88">
            <v>29680889.66</v>
          </cell>
        </row>
        <row r="89">
          <cell r="A89">
            <v>1093</v>
          </cell>
          <cell r="F89">
            <v>1</v>
          </cell>
          <cell r="G89">
            <v>263877.71999999997</v>
          </cell>
          <cell r="H89">
            <v>0</v>
          </cell>
          <cell r="I89">
            <v>0</v>
          </cell>
          <cell r="N89">
            <v>468</v>
          </cell>
          <cell r="O89">
            <v>1787883357.1399994</v>
          </cell>
          <cell r="P89">
            <v>0</v>
          </cell>
          <cell r="Q89">
            <v>5293568.8599999994</v>
          </cell>
          <cell r="R89">
            <v>7</v>
          </cell>
          <cell r="S89">
            <v>155794589.87</v>
          </cell>
          <cell r="T89">
            <v>0</v>
          </cell>
          <cell r="U89">
            <v>22742941.729999997</v>
          </cell>
          <cell r="V89">
            <v>198</v>
          </cell>
          <cell r="W89">
            <v>1120511856.99</v>
          </cell>
          <cell r="X89">
            <v>0</v>
          </cell>
          <cell r="Y89">
            <v>39387401.990000002</v>
          </cell>
          <cell r="Z89">
            <v>21</v>
          </cell>
          <cell r="AA89">
            <v>89126507.770000011</v>
          </cell>
          <cell r="AB89">
            <v>0</v>
          </cell>
          <cell r="AC89">
            <v>0</v>
          </cell>
          <cell r="AD89">
            <v>695</v>
          </cell>
          <cell r="AE89">
            <v>3153580189.4900031</v>
          </cell>
          <cell r="AF89">
            <v>0</v>
          </cell>
          <cell r="AG89">
            <v>67423912.579999983</v>
          </cell>
        </row>
        <row r="90">
          <cell r="A90">
            <v>1106</v>
          </cell>
          <cell r="F90">
            <v>34</v>
          </cell>
          <cell r="G90">
            <v>79368789.909999996</v>
          </cell>
          <cell r="H90">
            <v>0</v>
          </cell>
          <cell r="I90">
            <v>2503030.3199999998</v>
          </cell>
          <cell r="N90">
            <v>322</v>
          </cell>
          <cell r="O90">
            <v>1676425457.5499995</v>
          </cell>
          <cell r="P90">
            <v>0</v>
          </cell>
          <cell r="Q90">
            <v>1254563.6300000001</v>
          </cell>
          <cell r="R90">
            <v>5</v>
          </cell>
          <cell r="S90">
            <v>74546812.359999999</v>
          </cell>
          <cell r="T90">
            <v>0</v>
          </cell>
          <cell r="U90">
            <v>10735.59</v>
          </cell>
          <cell r="V90">
            <v>195</v>
          </cell>
          <cell r="W90">
            <v>964689889.94999945</v>
          </cell>
          <cell r="X90">
            <v>0</v>
          </cell>
          <cell r="Y90">
            <v>1443794.76</v>
          </cell>
          <cell r="Z90">
            <v>15</v>
          </cell>
          <cell r="AA90">
            <v>38278936.840000004</v>
          </cell>
          <cell r="AB90">
            <v>0</v>
          </cell>
          <cell r="AC90">
            <v>0</v>
          </cell>
          <cell r="AD90">
            <v>571</v>
          </cell>
          <cell r="AE90">
            <v>2833309886.6099968</v>
          </cell>
          <cell r="AF90">
            <v>0</v>
          </cell>
          <cell r="AG90">
            <v>5212124.3</v>
          </cell>
        </row>
        <row r="91">
          <cell r="A91" t="str">
            <v>Общий итог</v>
          </cell>
          <cell r="B91">
            <v>51</v>
          </cell>
          <cell r="C91">
            <v>1508367243.55</v>
          </cell>
          <cell r="D91">
            <v>0</v>
          </cell>
          <cell r="E91">
            <v>36315636.590000004</v>
          </cell>
          <cell r="F91">
            <v>225</v>
          </cell>
          <cell r="G91">
            <v>1801356780.8500006</v>
          </cell>
          <cell r="H91">
            <v>8523096.5199999996</v>
          </cell>
          <cell r="I91">
            <v>45105669.159999996</v>
          </cell>
          <cell r="J91">
            <v>369</v>
          </cell>
          <cell r="K91">
            <v>24925836130.359982</v>
          </cell>
          <cell r="L91">
            <v>0</v>
          </cell>
          <cell r="M91">
            <v>189978926.37</v>
          </cell>
          <cell r="N91">
            <v>22532</v>
          </cell>
          <cell r="O91">
            <v>105434283585.58987</v>
          </cell>
          <cell r="P91">
            <v>28778682.850000001</v>
          </cell>
          <cell r="Q91">
            <v>967202507.7999965</v>
          </cell>
          <cell r="R91">
            <v>425</v>
          </cell>
          <cell r="S91">
            <v>9124938953.2900066</v>
          </cell>
          <cell r="T91">
            <v>280795723.4799999</v>
          </cell>
          <cell r="U91">
            <v>550254749.01000011</v>
          </cell>
          <cell r="V91">
            <v>13382</v>
          </cell>
          <cell r="W91">
            <v>67392141091.530258</v>
          </cell>
          <cell r="X91">
            <v>55077465.410000004</v>
          </cell>
          <cell r="Y91">
            <v>1492755995.9299998</v>
          </cell>
          <cell r="Z91">
            <v>3897</v>
          </cell>
          <cell r="AA91">
            <v>14842553151.559992</v>
          </cell>
          <cell r="AB91">
            <v>0</v>
          </cell>
          <cell r="AC91">
            <v>157100410.93999988</v>
          </cell>
          <cell r="AD91">
            <v>40881</v>
          </cell>
          <cell r="AE91">
            <v>225029476936.73001</v>
          </cell>
          <cell r="AF91">
            <v>373174968.25999999</v>
          </cell>
          <cell r="AG91">
            <v>3438713895.8000011</v>
          </cell>
        </row>
      </sheetData>
      <sheetData sheetId="5">
        <row r="5">
          <cell r="A5" t="str">
            <v>Названия строк</v>
          </cell>
          <cell r="B5" t="str">
            <v>Сумма по полю 16309</v>
          </cell>
          <cell r="C5" t="str">
            <v>Сумма по полю 16377</v>
          </cell>
          <cell r="D5" t="str">
            <v>Сумма по полю 16309</v>
          </cell>
          <cell r="E5" t="str">
            <v>Сумма по полю 16377</v>
          </cell>
          <cell r="F5" t="str">
            <v>Сумма по полю 16309</v>
          </cell>
          <cell r="G5" t="str">
            <v>Сумма по полю 16377</v>
          </cell>
          <cell r="H5" t="str">
            <v>Сумма по полю 16309</v>
          </cell>
          <cell r="I5" t="str">
            <v>Сумма по полю 16377</v>
          </cell>
          <cell r="J5" t="str">
            <v>Сумма по полю 16309</v>
          </cell>
          <cell r="K5" t="str">
            <v>Сумма по полю 16377</v>
          </cell>
          <cell r="L5" t="str">
            <v>Сумма по полю 16309</v>
          </cell>
          <cell r="M5" t="str">
            <v>Сумма по полю 16377</v>
          </cell>
          <cell r="N5" t="str">
            <v>Сумма по полю 16309</v>
          </cell>
          <cell r="O5" t="str">
            <v>Сумма по полю 16377</v>
          </cell>
        </row>
        <row r="6">
          <cell r="A6">
            <v>32</v>
          </cell>
          <cell r="H6">
            <v>9736507.0399999991</v>
          </cell>
          <cell r="I6">
            <v>13517259.669999998</v>
          </cell>
          <cell r="J6">
            <v>3715446.6300000004</v>
          </cell>
          <cell r="K6">
            <v>5985915.96</v>
          </cell>
          <cell r="L6">
            <v>520501.47999999992</v>
          </cell>
          <cell r="M6">
            <v>5827.1200000000008</v>
          </cell>
          <cell r="N6">
            <v>353897.86000000004</v>
          </cell>
          <cell r="O6">
            <v>248751.73</v>
          </cell>
        </row>
        <row r="7">
          <cell r="A7">
            <v>34</v>
          </cell>
          <cell r="F7">
            <v>409123.15</v>
          </cell>
          <cell r="G7">
            <v>48860.94</v>
          </cell>
          <cell r="H7">
            <v>7084573.5100000007</v>
          </cell>
          <cell r="I7">
            <v>1251309.22</v>
          </cell>
          <cell r="J7">
            <v>1680475.8</v>
          </cell>
          <cell r="K7">
            <v>17791.57</v>
          </cell>
          <cell r="L7">
            <v>239276.69</v>
          </cell>
          <cell r="M7">
            <v>481424.79999999993</v>
          </cell>
          <cell r="N7">
            <v>245575.83</v>
          </cell>
          <cell r="O7">
            <v>311104.2</v>
          </cell>
        </row>
        <row r="8">
          <cell r="A8">
            <v>38</v>
          </cell>
          <cell r="H8">
            <v>2280591.23</v>
          </cell>
          <cell r="I8">
            <v>2318455.7099999995</v>
          </cell>
          <cell r="J8">
            <v>838299.82000000007</v>
          </cell>
          <cell r="K8">
            <v>2512342.46</v>
          </cell>
          <cell r="L8">
            <v>506059.09000000008</v>
          </cell>
          <cell r="M8">
            <v>1726.03</v>
          </cell>
          <cell r="N8">
            <v>703842.44</v>
          </cell>
          <cell r="O8">
            <v>867514.46</v>
          </cell>
        </row>
        <row r="9">
          <cell r="A9">
            <v>41</v>
          </cell>
          <cell r="F9">
            <v>154134.10999999999</v>
          </cell>
          <cell r="G9">
            <v>0</v>
          </cell>
          <cell r="H9">
            <v>16301162.229999999</v>
          </cell>
          <cell r="I9">
            <v>9501057.299999997</v>
          </cell>
          <cell r="J9">
            <v>6081445.7499999991</v>
          </cell>
          <cell r="K9">
            <v>14017080.289999999</v>
          </cell>
          <cell r="L9">
            <v>331999.24999999988</v>
          </cell>
          <cell r="M9">
            <v>52150.729999999996</v>
          </cell>
          <cell r="N9">
            <v>665991.01</v>
          </cell>
          <cell r="O9">
            <v>388342.07000000007</v>
          </cell>
        </row>
        <row r="10">
          <cell r="A10">
            <v>50</v>
          </cell>
          <cell r="F10">
            <v>0</v>
          </cell>
          <cell r="G10">
            <v>7093982.3200000003</v>
          </cell>
          <cell r="H10">
            <v>7202117.8200000031</v>
          </cell>
          <cell r="I10">
            <v>3005669.6999999997</v>
          </cell>
          <cell r="J10">
            <v>0</v>
          </cell>
          <cell r="K10">
            <v>0</v>
          </cell>
          <cell r="L10">
            <v>894115.10000000009</v>
          </cell>
          <cell r="M10">
            <v>353835.69</v>
          </cell>
          <cell r="N10">
            <v>166477.39999999997</v>
          </cell>
          <cell r="O10">
            <v>415351.42</v>
          </cell>
        </row>
        <row r="11">
          <cell r="A11">
            <v>63</v>
          </cell>
          <cell r="H11">
            <v>4087472.8399999989</v>
          </cell>
          <cell r="I11">
            <v>7051290.2500000009</v>
          </cell>
          <cell r="J11">
            <v>1941174.9500000004</v>
          </cell>
          <cell r="K11">
            <v>23011999.109999999</v>
          </cell>
          <cell r="L11">
            <v>1146986.5799999996</v>
          </cell>
          <cell r="M11">
            <v>1629948.1700000004</v>
          </cell>
          <cell r="N11">
            <v>671779.09</v>
          </cell>
          <cell r="O11">
            <v>600455.02</v>
          </cell>
        </row>
        <row r="12">
          <cell r="A12">
            <v>67</v>
          </cell>
          <cell r="H12">
            <v>11507750.769999994</v>
          </cell>
          <cell r="I12">
            <v>11369079.390000004</v>
          </cell>
          <cell r="J12">
            <v>719768.37</v>
          </cell>
          <cell r="K12">
            <v>42547.96</v>
          </cell>
          <cell r="L12">
            <v>501631.63000000012</v>
          </cell>
          <cell r="M12">
            <v>0</v>
          </cell>
          <cell r="N12">
            <v>1425102.2799999998</v>
          </cell>
          <cell r="O12">
            <v>1161013.49</v>
          </cell>
        </row>
        <row r="13">
          <cell r="A13">
            <v>78</v>
          </cell>
          <cell r="F13">
            <v>318595.43</v>
          </cell>
          <cell r="G13">
            <v>35703</v>
          </cell>
          <cell r="H13">
            <v>12992458.039999999</v>
          </cell>
          <cell r="I13">
            <v>14647412.150000004</v>
          </cell>
          <cell r="J13">
            <v>2159211.12</v>
          </cell>
          <cell r="K13">
            <v>27384343.889999997</v>
          </cell>
          <cell r="L13">
            <v>1680839.2200000002</v>
          </cell>
          <cell r="M13">
            <v>7907593.1300000018</v>
          </cell>
          <cell r="N13">
            <v>1511740.6000000003</v>
          </cell>
          <cell r="O13">
            <v>9477804.3499999996</v>
          </cell>
        </row>
        <row r="14">
          <cell r="A14">
            <v>100</v>
          </cell>
          <cell r="H14">
            <v>4357526.6100000003</v>
          </cell>
          <cell r="I14">
            <v>4626890.18</v>
          </cell>
          <cell r="J14">
            <v>888815.49</v>
          </cell>
          <cell r="K14">
            <v>2493232.86</v>
          </cell>
          <cell r="L14">
            <v>3403701.5899999994</v>
          </cell>
          <cell r="M14">
            <v>4830540.2700000005</v>
          </cell>
          <cell r="N14">
            <v>41110.149999999994</v>
          </cell>
          <cell r="O14">
            <v>6684.2</v>
          </cell>
        </row>
        <row r="15">
          <cell r="A15">
            <v>101</v>
          </cell>
          <cell r="D15">
            <v>0</v>
          </cell>
          <cell r="E15">
            <v>5176538.97</v>
          </cell>
          <cell r="H15">
            <v>798050.17</v>
          </cell>
          <cell r="I15">
            <v>880702.27999999991</v>
          </cell>
          <cell r="J15">
            <v>41289.910000000003</v>
          </cell>
          <cell r="K15">
            <v>15603.28</v>
          </cell>
          <cell r="L15">
            <v>2179651.7499999995</v>
          </cell>
          <cell r="M15">
            <v>1716584.2100000002</v>
          </cell>
          <cell r="N15">
            <v>0</v>
          </cell>
          <cell r="O15">
            <v>117895.1</v>
          </cell>
        </row>
        <row r="16">
          <cell r="A16">
            <v>104</v>
          </cell>
          <cell r="D16">
            <v>179506.88</v>
          </cell>
          <cell r="E16">
            <v>191068.56</v>
          </cell>
          <cell r="H16">
            <v>3362126.5000000005</v>
          </cell>
          <cell r="I16">
            <v>1518615.4800000002</v>
          </cell>
          <cell r="L16">
            <v>2666444.3800000004</v>
          </cell>
          <cell r="M16">
            <v>1011699.6800000002</v>
          </cell>
          <cell r="N16">
            <v>91410.82</v>
          </cell>
          <cell r="O16">
            <v>20660.52</v>
          </cell>
        </row>
        <row r="17">
          <cell r="A17">
            <v>106</v>
          </cell>
          <cell r="D17">
            <v>654583.24</v>
          </cell>
          <cell r="E17">
            <v>0</v>
          </cell>
          <cell r="H17">
            <v>590675.28</v>
          </cell>
          <cell r="I17">
            <v>909485.93000000017</v>
          </cell>
          <cell r="J17">
            <v>472359.69</v>
          </cell>
          <cell r="K17">
            <v>329220.39</v>
          </cell>
          <cell r="L17">
            <v>1466599.5100000007</v>
          </cell>
          <cell r="M17">
            <v>4870994.1900000013</v>
          </cell>
        </row>
        <row r="18">
          <cell r="A18">
            <v>108</v>
          </cell>
          <cell r="H18">
            <v>3210304.4</v>
          </cell>
          <cell r="I18">
            <v>1875196.5699999996</v>
          </cell>
          <cell r="J18">
            <v>747911</v>
          </cell>
          <cell r="K18">
            <v>2018916.15</v>
          </cell>
          <cell r="L18">
            <v>4057893.2299999986</v>
          </cell>
          <cell r="M18">
            <v>5262298.5</v>
          </cell>
          <cell r="N18">
            <v>0</v>
          </cell>
          <cell r="O18">
            <v>677292.86</v>
          </cell>
        </row>
        <row r="19">
          <cell r="A19">
            <v>109</v>
          </cell>
          <cell r="D19">
            <v>61369.85</v>
          </cell>
          <cell r="E19">
            <v>0</v>
          </cell>
          <cell r="F19">
            <v>656002.07999999996</v>
          </cell>
          <cell r="G19">
            <v>302873.08</v>
          </cell>
          <cell r="H19">
            <v>5692381.6800000034</v>
          </cell>
          <cell r="I19">
            <v>5825801.8899999997</v>
          </cell>
          <cell r="J19">
            <v>566349.61</v>
          </cell>
          <cell r="K19">
            <v>4887269.6000000006</v>
          </cell>
          <cell r="L19">
            <v>2453708.7400000012</v>
          </cell>
          <cell r="M19">
            <v>2913058.01</v>
          </cell>
          <cell r="N19">
            <v>122740.01999999999</v>
          </cell>
          <cell r="O19">
            <v>1057414.97</v>
          </cell>
        </row>
        <row r="20">
          <cell r="A20">
            <v>110</v>
          </cell>
          <cell r="D20">
            <v>274275.96000000002</v>
          </cell>
          <cell r="E20">
            <v>327361.63</v>
          </cell>
          <cell r="F20">
            <v>0</v>
          </cell>
          <cell r="G20">
            <v>6097970.6399999997</v>
          </cell>
          <cell r="H20">
            <v>1486371.4900000005</v>
          </cell>
          <cell r="I20">
            <v>4559607.2299999995</v>
          </cell>
          <cell r="J20">
            <v>131397.89000000001</v>
          </cell>
          <cell r="K20">
            <v>1768373.36</v>
          </cell>
          <cell r="L20">
            <v>3211427.600000002</v>
          </cell>
          <cell r="M20">
            <v>5786833.7599999988</v>
          </cell>
          <cell r="N20">
            <v>45256.49</v>
          </cell>
          <cell r="O20">
            <v>0</v>
          </cell>
        </row>
        <row r="21">
          <cell r="A21">
            <v>135</v>
          </cell>
          <cell r="B21">
            <v>2431702.9899999998</v>
          </cell>
          <cell r="C21">
            <v>1579124.92</v>
          </cell>
          <cell r="D21">
            <v>924454.44</v>
          </cell>
          <cell r="E21">
            <v>10143.81</v>
          </cell>
          <cell r="F21">
            <v>4114356.7600000007</v>
          </cell>
          <cell r="G21">
            <v>9288918.7100000009</v>
          </cell>
          <cell r="H21">
            <v>12068843.100000015</v>
          </cell>
          <cell r="I21">
            <v>5418990.5300000003</v>
          </cell>
          <cell r="J21">
            <v>654817.9</v>
          </cell>
          <cell r="K21">
            <v>17482064.719999999</v>
          </cell>
          <cell r="L21">
            <v>4473392.71</v>
          </cell>
          <cell r="M21">
            <v>4046295.689999999</v>
          </cell>
          <cell r="N21">
            <v>652400.77000000014</v>
          </cell>
          <cell r="O21">
            <v>2367754.19</v>
          </cell>
        </row>
        <row r="22">
          <cell r="A22">
            <v>142</v>
          </cell>
          <cell r="B22">
            <v>1083366.05</v>
          </cell>
          <cell r="C22">
            <v>1542880.05</v>
          </cell>
          <cell r="D22">
            <v>1451189.6800000002</v>
          </cell>
          <cell r="E22">
            <v>89803</v>
          </cell>
          <cell r="F22">
            <v>1568442.65</v>
          </cell>
          <cell r="G22">
            <v>5494623.1100000003</v>
          </cell>
          <cell r="H22">
            <v>7887194.4799999986</v>
          </cell>
          <cell r="I22">
            <v>2197539.65</v>
          </cell>
          <cell r="J22">
            <v>576180.04999999993</v>
          </cell>
          <cell r="K22">
            <v>249730.41</v>
          </cell>
          <cell r="L22">
            <v>6778246.4600000083</v>
          </cell>
          <cell r="M22">
            <v>4041766.5300000007</v>
          </cell>
          <cell r="N22">
            <v>284985.83</v>
          </cell>
          <cell r="O22">
            <v>187120.03</v>
          </cell>
        </row>
        <row r="23">
          <cell r="A23">
            <v>144</v>
          </cell>
          <cell r="H23">
            <v>6220270.2599999961</v>
          </cell>
          <cell r="I23">
            <v>5497633.1200000001</v>
          </cell>
          <cell r="J23">
            <v>526904.5</v>
          </cell>
          <cell r="K23">
            <v>244107.18</v>
          </cell>
          <cell r="L23">
            <v>1617892.2900000003</v>
          </cell>
          <cell r="M23">
            <v>2815928.0700000012</v>
          </cell>
          <cell r="N23">
            <v>6794.83</v>
          </cell>
          <cell r="O23">
            <v>0</v>
          </cell>
        </row>
        <row r="24">
          <cell r="A24">
            <v>145</v>
          </cell>
          <cell r="D24">
            <v>90410.76</v>
          </cell>
          <cell r="E24">
            <v>0</v>
          </cell>
          <cell r="F24">
            <v>182798.23</v>
          </cell>
          <cell r="G24">
            <v>0</v>
          </cell>
          <cell r="H24">
            <v>9202207.3199999947</v>
          </cell>
          <cell r="I24">
            <v>1453211.43</v>
          </cell>
          <cell r="J24">
            <v>43238.81</v>
          </cell>
          <cell r="K24">
            <v>0</v>
          </cell>
          <cell r="L24">
            <v>1226394.93</v>
          </cell>
          <cell r="M24">
            <v>1169565.1400000001</v>
          </cell>
          <cell r="N24">
            <v>372547.86</v>
          </cell>
          <cell r="O24">
            <v>366689.87</v>
          </cell>
        </row>
        <row r="25">
          <cell r="A25">
            <v>149</v>
          </cell>
          <cell r="B25">
            <v>1932516.96</v>
          </cell>
          <cell r="C25">
            <v>2608347.81</v>
          </cell>
          <cell r="H25">
            <v>2972084.88</v>
          </cell>
          <cell r="I25">
            <v>393765.52</v>
          </cell>
          <cell r="J25">
            <v>1062473.1000000001</v>
          </cell>
          <cell r="K25">
            <v>717389.51</v>
          </cell>
          <cell r="L25">
            <v>998035.71000000054</v>
          </cell>
          <cell r="M25">
            <v>605414.36</v>
          </cell>
          <cell r="N25">
            <v>78967.37</v>
          </cell>
          <cell r="O25">
            <v>48821.87</v>
          </cell>
        </row>
        <row r="26">
          <cell r="A26">
            <v>152</v>
          </cell>
          <cell r="B26">
            <v>0</v>
          </cell>
          <cell r="C26">
            <v>1922808.63</v>
          </cell>
          <cell r="D26">
            <v>334705.84000000003</v>
          </cell>
          <cell r="E26">
            <v>4811155.5999999996</v>
          </cell>
          <cell r="F26">
            <v>13152189.529999999</v>
          </cell>
          <cell r="G26">
            <v>158236616.73000002</v>
          </cell>
          <cell r="H26">
            <v>6003330.2400000012</v>
          </cell>
          <cell r="I26">
            <v>17448958.589999996</v>
          </cell>
          <cell r="J26">
            <v>341031.11</v>
          </cell>
          <cell r="K26">
            <v>29759.68</v>
          </cell>
          <cell r="L26">
            <v>3055310.8600000017</v>
          </cell>
          <cell r="M26">
            <v>28355452.849999998</v>
          </cell>
          <cell r="N26">
            <v>1131764.6300000001</v>
          </cell>
          <cell r="O26">
            <v>7336112.5199999968</v>
          </cell>
        </row>
        <row r="27">
          <cell r="A27">
            <v>161</v>
          </cell>
          <cell r="D27">
            <v>214086.88</v>
          </cell>
          <cell r="E27">
            <v>1158570.8</v>
          </cell>
          <cell r="H27">
            <v>4077590.2800000012</v>
          </cell>
          <cell r="I27">
            <v>7964988.8199999966</v>
          </cell>
          <cell r="L27">
            <v>827260.87999999989</v>
          </cell>
          <cell r="M27">
            <v>281260.69</v>
          </cell>
          <cell r="N27">
            <v>620600.83999999985</v>
          </cell>
          <cell r="O27">
            <v>1137398</v>
          </cell>
        </row>
        <row r="28">
          <cell r="A28">
            <v>163</v>
          </cell>
          <cell r="H28">
            <v>7004199.9300000025</v>
          </cell>
          <cell r="I28">
            <v>10974345.800000001</v>
          </cell>
          <cell r="L28">
            <v>2176921.8499999996</v>
          </cell>
          <cell r="M28">
            <v>3633301.689999999</v>
          </cell>
          <cell r="N28">
            <v>694496.4800000001</v>
          </cell>
          <cell r="O28">
            <v>1366854.3800000004</v>
          </cell>
        </row>
        <row r="29">
          <cell r="A29">
            <v>167</v>
          </cell>
          <cell r="D29">
            <v>76652.289999999994</v>
          </cell>
          <cell r="E29">
            <v>0</v>
          </cell>
          <cell r="F29">
            <v>6456389.5499999998</v>
          </cell>
          <cell r="G29">
            <v>50804304.57</v>
          </cell>
          <cell r="H29">
            <v>2145575.2199999993</v>
          </cell>
          <cell r="I29">
            <v>1269430.5100000002</v>
          </cell>
          <cell r="J29">
            <v>0</v>
          </cell>
          <cell r="K29">
            <v>9414837.1199999992</v>
          </cell>
          <cell r="L29">
            <v>341942.08999999991</v>
          </cell>
          <cell r="M29">
            <v>0</v>
          </cell>
          <cell r="N29">
            <v>125651.48</v>
          </cell>
          <cell r="O29">
            <v>4523396.4899999993</v>
          </cell>
        </row>
        <row r="30">
          <cell r="A30">
            <v>173</v>
          </cell>
          <cell r="H30">
            <v>5640627.9600000028</v>
          </cell>
          <cell r="I30">
            <v>11225793.940000007</v>
          </cell>
          <cell r="L30">
            <v>1108666.5</v>
          </cell>
          <cell r="M30">
            <v>2193807.2200000002</v>
          </cell>
          <cell r="N30">
            <v>516294.58999999997</v>
          </cell>
          <cell r="O30">
            <v>4867684.8500000006</v>
          </cell>
        </row>
        <row r="31">
          <cell r="A31">
            <v>175</v>
          </cell>
          <cell r="D31">
            <v>249837.13</v>
          </cell>
          <cell r="E31">
            <v>0</v>
          </cell>
          <cell r="F31">
            <v>125813.75</v>
          </cell>
          <cell r="G31">
            <v>0</v>
          </cell>
          <cell r="H31">
            <v>3570239.0600000005</v>
          </cell>
          <cell r="I31">
            <v>7038753.2500000019</v>
          </cell>
          <cell r="L31">
            <v>572218.4700000002</v>
          </cell>
          <cell r="M31">
            <v>7211856.9800000004</v>
          </cell>
          <cell r="N31">
            <v>1224167.1299999994</v>
          </cell>
          <cell r="O31">
            <v>2341696.0399999991</v>
          </cell>
        </row>
        <row r="32">
          <cell r="A32">
            <v>177</v>
          </cell>
          <cell r="D32">
            <v>43147.4</v>
          </cell>
          <cell r="E32">
            <v>0</v>
          </cell>
          <cell r="F32">
            <v>3744577.7800000003</v>
          </cell>
          <cell r="G32">
            <v>23635279.219999995</v>
          </cell>
          <cell r="H32">
            <v>5324113.700000003</v>
          </cell>
          <cell r="I32">
            <v>5009927.4299999988</v>
          </cell>
          <cell r="L32">
            <v>828537.28999999969</v>
          </cell>
          <cell r="M32">
            <v>0</v>
          </cell>
          <cell r="N32">
            <v>735325.57</v>
          </cell>
          <cell r="O32">
            <v>1768080.09</v>
          </cell>
        </row>
        <row r="33">
          <cell r="A33">
            <v>182</v>
          </cell>
          <cell r="H33">
            <v>5216794.9399999995</v>
          </cell>
          <cell r="I33">
            <v>6985071.2199999997</v>
          </cell>
          <cell r="L33">
            <v>17542012.620000001</v>
          </cell>
          <cell r="M33">
            <v>24471984.400000002</v>
          </cell>
          <cell r="N33">
            <v>1954747.64</v>
          </cell>
          <cell r="O33">
            <v>4680817.2700000005</v>
          </cell>
        </row>
        <row r="34">
          <cell r="A34">
            <v>188</v>
          </cell>
          <cell r="H34">
            <v>18816780.699999981</v>
          </cell>
          <cell r="I34">
            <v>26222636.909999982</v>
          </cell>
          <cell r="J34">
            <v>13110282.18</v>
          </cell>
          <cell r="K34">
            <v>0</v>
          </cell>
          <cell r="L34">
            <v>1073986.46</v>
          </cell>
          <cell r="M34">
            <v>11939917.109999998</v>
          </cell>
          <cell r="N34">
            <v>186571.23000000004</v>
          </cell>
          <cell r="O34">
            <v>895574.58000000007</v>
          </cell>
        </row>
        <row r="35">
          <cell r="A35">
            <v>198</v>
          </cell>
          <cell r="B35">
            <v>263910.37</v>
          </cell>
          <cell r="C35">
            <v>0</v>
          </cell>
          <cell r="F35">
            <v>119587.98</v>
          </cell>
          <cell r="G35">
            <v>21643081.219999999</v>
          </cell>
          <cell r="H35">
            <v>7173376.9399999985</v>
          </cell>
          <cell r="I35">
            <v>19750763.59999999</v>
          </cell>
          <cell r="J35">
            <v>444842.87</v>
          </cell>
          <cell r="K35">
            <v>1217213.4100000001</v>
          </cell>
          <cell r="L35">
            <v>2839321.2600000007</v>
          </cell>
          <cell r="M35">
            <v>10379622.910000004</v>
          </cell>
          <cell r="N35">
            <v>762000.02</v>
          </cell>
          <cell r="O35">
            <v>3871216.9299999997</v>
          </cell>
        </row>
        <row r="36">
          <cell r="A36">
            <v>211</v>
          </cell>
          <cell r="F36">
            <v>91965.41</v>
          </cell>
          <cell r="G36">
            <v>58998629.069999993</v>
          </cell>
          <cell r="H36">
            <v>2848287.069999998</v>
          </cell>
          <cell r="I36">
            <v>7301742.9200000018</v>
          </cell>
          <cell r="J36">
            <v>43927.23</v>
          </cell>
          <cell r="K36">
            <v>0</v>
          </cell>
          <cell r="L36">
            <v>3555440.6099999985</v>
          </cell>
          <cell r="M36">
            <v>18706634.839999992</v>
          </cell>
          <cell r="N36">
            <v>182200.56000000003</v>
          </cell>
          <cell r="O36">
            <v>295653.72000000003</v>
          </cell>
        </row>
        <row r="37">
          <cell r="A37">
            <v>213</v>
          </cell>
          <cell r="H37">
            <v>4579358.4599999981</v>
          </cell>
          <cell r="I37">
            <v>2929275.6399999997</v>
          </cell>
          <cell r="J37">
            <v>845540.88000000012</v>
          </cell>
          <cell r="K37">
            <v>1547639.41</v>
          </cell>
          <cell r="L37">
            <v>3201711.8699999996</v>
          </cell>
          <cell r="M37">
            <v>4754355.3099999977</v>
          </cell>
          <cell r="N37">
            <v>146463.84</v>
          </cell>
          <cell r="O37">
            <v>262127.66999999998</v>
          </cell>
        </row>
        <row r="38">
          <cell r="A38">
            <v>233</v>
          </cell>
          <cell r="H38">
            <v>24578256.669999994</v>
          </cell>
          <cell r="I38">
            <v>13077362.750000002</v>
          </cell>
          <cell r="J38">
            <v>583319.49</v>
          </cell>
          <cell r="K38">
            <v>155348.66</v>
          </cell>
          <cell r="L38">
            <v>509691.32999999984</v>
          </cell>
          <cell r="M38">
            <v>0</v>
          </cell>
          <cell r="N38">
            <v>390674.85</v>
          </cell>
          <cell r="O38">
            <v>144991.06</v>
          </cell>
        </row>
        <row r="39">
          <cell r="A39">
            <v>239</v>
          </cell>
          <cell r="F39">
            <v>0</v>
          </cell>
          <cell r="G39">
            <v>889364.87</v>
          </cell>
          <cell r="H39">
            <v>25312129.489999983</v>
          </cell>
          <cell r="I39">
            <v>13604602.279999997</v>
          </cell>
          <cell r="J39">
            <v>171064.66</v>
          </cell>
          <cell r="K39">
            <v>571845.06999999995</v>
          </cell>
          <cell r="L39">
            <v>578133.09999999986</v>
          </cell>
          <cell r="M39">
            <v>28835.93</v>
          </cell>
          <cell r="N39">
            <v>262083.27000000002</v>
          </cell>
          <cell r="O39">
            <v>568156.88</v>
          </cell>
        </row>
        <row r="40">
          <cell r="A40">
            <v>250</v>
          </cell>
          <cell r="F40">
            <v>176314.46</v>
          </cell>
          <cell r="G40">
            <v>0</v>
          </cell>
          <cell r="H40">
            <v>5149607.6900000051</v>
          </cell>
          <cell r="I40">
            <v>3398824.2699999996</v>
          </cell>
          <cell r="J40">
            <v>786003.69</v>
          </cell>
          <cell r="K40">
            <v>173117.90000000002</v>
          </cell>
          <cell r="L40">
            <v>775400.64999999991</v>
          </cell>
          <cell r="M40">
            <v>1140369.52</v>
          </cell>
          <cell r="N40">
            <v>643998.65999999992</v>
          </cell>
          <cell r="O40">
            <v>461288.94</v>
          </cell>
        </row>
        <row r="41">
          <cell r="A41">
            <v>252</v>
          </cell>
          <cell r="D41">
            <v>356256.35</v>
          </cell>
          <cell r="E41">
            <v>3084809</v>
          </cell>
          <cell r="H41">
            <v>3002661.8999999994</v>
          </cell>
          <cell r="I41">
            <v>18093887.270000007</v>
          </cell>
          <cell r="J41">
            <v>368148.37</v>
          </cell>
          <cell r="K41">
            <v>12049485.950000001</v>
          </cell>
          <cell r="L41">
            <v>340197.6399999999</v>
          </cell>
          <cell r="M41">
            <v>607953.29</v>
          </cell>
          <cell r="N41">
            <v>189384.99999999997</v>
          </cell>
          <cell r="O41">
            <v>2733554.1999999993</v>
          </cell>
        </row>
        <row r="42">
          <cell r="A42">
            <v>254</v>
          </cell>
          <cell r="D42">
            <v>59844.569999999992</v>
          </cell>
          <cell r="E42">
            <v>273471.76</v>
          </cell>
          <cell r="F42">
            <v>374083.91</v>
          </cell>
          <cell r="G42">
            <v>0</v>
          </cell>
          <cell r="H42">
            <v>8982788.6099999957</v>
          </cell>
          <cell r="I42">
            <v>972849.49999999988</v>
          </cell>
          <cell r="L42">
            <v>511625.55000000005</v>
          </cell>
          <cell r="M42">
            <v>57775.9</v>
          </cell>
          <cell r="N42">
            <v>1003203.9600000001</v>
          </cell>
          <cell r="O42">
            <v>348181.21</v>
          </cell>
        </row>
        <row r="43">
          <cell r="A43">
            <v>260</v>
          </cell>
          <cell r="D43">
            <v>64342.74</v>
          </cell>
          <cell r="E43">
            <v>0</v>
          </cell>
          <cell r="F43">
            <v>8973966.4700000007</v>
          </cell>
          <cell r="G43">
            <v>4138481.2199999997</v>
          </cell>
          <cell r="H43">
            <v>16044729.739999998</v>
          </cell>
          <cell r="I43">
            <v>12599561.390000001</v>
          </cell>
          <cell r="J43">
            <v>622330.16</v>
          </cell>
          <cell r="K43">
            <v>9736909.5099999998</v>
          </cell>
          <cell r="L43">
            <v>2563264.2599999998</v>
          </cell>
          <cell r="M43">
            <v>4472194.6800000006</v>
          </cell>
          <cell r="N43">
            <v>1850455.3799999997</v>
          </cell>
          <cell r="O43">
            <v>4516653.74</v>
          </cell>
        </row>
        <row r="44">
          <cell r="A44">
            <v>266</v>
          </cell>
          <cell r="F44">
            <v>545741.1</v>
          </cell>
          <cell r="G44">
            <v>0</v>
          </cell>
          <cell r="H44">
            <v>10671975.379999995</v>
          </cell>
          <cell r="I44">
            <v>9792773.099999994</v>
          </cell>
          <cell r="J44">
            <v>209663.54</v>
          </cell>
          <cell r="K44">
            <v>2453642.3199999998</v>
          </cell>
          <cell r="L44">
            <v>5380585.299999998</v>
          </cell>
          <cell r="M44">
            <v>10189339.059999995</v>
          </cell>
          <cell r="N44">
            <v>1022884.5399999999</v>
          </cell>
          <cell r="O44">
            <v>1630194.89</v>
          </cell>
        </row>
        <row r="45">
          <cell r="A45">
            <v>268</v>
          </cell>
          <cell r="D45">
            <v>740602.53</v>
          </cell>
          <cell r="E45">
            <v>1013356.4</v>
          </cell>
          <cell r="H45">
            <v>2475976.4199999995</v>
          </cell>
          <cell r="I45">
            <v>981451.99</v>
          </cell>
          <cell r="L45">
            <v>2446523.0599999996</v>
          </cell>
          <cell r="M45">
            <v>1943272.5900000005</v>
          </cell>
          <cell r="N45">
            <v>392236.89999999997</v>
          </cell>
          <cell r="O45">
            <v>203083.85000000003</v>
          </cell>
        </row>
        <row r="46">
          <cell r="A46">
            <v>281</v>
          </cell>
          <cell r="B46">
            <v>2959998.1400000006</v>
          </cell>
          <cell r="C46">
            <v>2680118.73</v>
          </cell>
          <cell r="F46">
            <v>3353052.47</v>
          </cell>
          <cell r="G46">
            <v>23459152.369999997</v>
          </cell>
          <cell r="H46">
            <v>3800073.46</v>
          </cell>
          <cell r="I46">
            <v>4122656.4099999988</v>
          </cell>
          <cell r="J46">
            <v>1393827.8400000001</v>
          </cell>
          <cell r="K46">
            <v>4536111.88</v>
          </cell>
          <cell r="L46">
            <v>1391162.9400000009</v>
          </cell>
          <cell r="M46">
            <v>8017765.3899999987</v>
          </cell>
          <cell r="N46">
            <v>532627.62</v>
          </cell>
          <cell r="O46">
            <v>665279.17999999993</v>
          </cell>
        </row>
        <row r="47">
          <cell r="A47">
            <v>289</v>
          </cell>
          <cell r="B47">
            <v>208796.76</v>
          </cell>
          <cell r="C47">
            <v>139197.84</v>
          </cell>
          <cell r="H47">
            <v>5542526.7300000004</v>
          </cell>
          <cell r="I47">
            <v>4298467.16</v>
          </cell>
          <cell r="J47">
            <v>162052.21</v>
          </cell>
          <cell r="K47">
            <v>25320.67</v>
          </cell>
          <cell r="L47">
            <v>4343483.46</v>
          </cell>
          <cell r="M47">
            <v>34354872.149999984</v>
          </cell>
          <cell r="N47">
            <v>196909.64999999997</v>
          </cell>
          <cell r="O47">
            <v>359873.32999999996</v>
          </cell>
        </row>
        <row r="48">
          <cell r="A48">
            <v>298</v>
          </cell>
          <cell r="H48">
            <v>9662764.6100000162</v>
          </cell>
          <cell r="I48">
            <v>4410917.870000001</v>
          </cell>
          <cell r="L48">
            <v>1432224.7800000007</v>
          </cell>
          <cell r="M48">
            <v>666436.71000000008</v>
          </cell>
          <cell r="N48">
            <v>598495.19999999995</v>
          </cell>
          <cell r="O48">
            <v>192903.06000000003</v>
          </cell>
        </row>
        <row r="49">
          <cell r="A49">
            <v>301</v>
          </cell>
          <cell r="H49">
            <v>1601934.7799999996</v>
          </cell>
          <cell r="I49">
            <v>397463.82000000007</v>
          </cell>
          <cell r="L49">
            <v>1527575.9399999995</v>
          </cell>
          <cell r="M49">
            <v>358258.79999999993</v>
          </cell>
          <cell r="N49">
            <v>136544.94999999998</v>
          </cell>
          <cell r="O49">
            <v>91370.45</v>
          </cell>
        </row>
        <row r="50">
          <cell r="A50">
            <v>315</v>
          </cell>
          <cell r="B50">
            <v>698536.6100000001</v>
          </cell>
          <cell r="C50">
            <v>1788033.01</v>
          </cell>
          <cell r="H50">
            <v>1986598.49</v>
          </cell>
          <cell r="I50">
            <v>1895255.6200000006</v>
          </cell>
          <cell r="J50">
            <v>619794.81000000006</v>
          </cell>
          <cell r="K50">
            <v>1393459.75</v>
          </cell>
          <cell r="L50">
            <v>1818905.97</v>
          </cell>
          <cell r="M50">
            <v>3219704.3700000006</v>
          </cell>
          <cell r="N50">
            <v>267898.32</v>
          </cell>
          <cell r="O50">
            <v>280108.24</v>
          </cell>
        </row>
        <row r="51">
          <cell r="A51">
            <v>326</v>
          </cell>
          <cell r="D51">
            <v>274631.93</v>
          </cell>
          <cell r="E51">
            <v>0</v>
          </cell>
          <cell r="F51">
            <v>8354692.9100000011</v>
          </cell>
          <cell r="G51">
            <v>15402455.390000001</v>
          </cell>
          <cell r="H51">
            <v>11214142.520000005</v>
          </cell>
          <cell r="I51">
            <v>5942937.3699999945</v>
          </cell>
          <cell r="J51">
            <v>520637.15</v>
          </cell>
          <cell r="K51">
            <v>189131.57</v>
          </cell>
          <cell r="L51">
            <v>1488119.6000000003</v>
          </cell>
          <cell r="M51">
            <v>1905240.9699999997</v>
          </cell>
          <cell r="N51">
            <v>1378807.4399999995</v>
          </cell>
          <cell r="O51">
            <v>1708037.29</v>
          </cell>
        </row>
        <row r="52">
          <cell r="A52">
            <v>333</v>
          </cell>
          <cell r="F52">
            <v>785124.14</v>
          </cell>
          <cell r="G52">
            <v>0</v>
          </cell>
          <cell r="H52">
            <v>7174343.6599999964</v>
          </cell>
          <cell r="I52">
            <v>1429636.08</v>
          </cell>
          <cell r="L52">
            <v>1085218.6200000006</v>
          </cell>
          <cell r="M52">
            <v>795493.04</v>
          </cell>
          <cell r="N52">
            <v>234356.39</v>
          </cell>
          <cell r="O52">
            <v>60626.229999999996</v>
          </cell>
        </row>
        <row r="53">
          <cell r="A53">
            <v>335</v>
          </cell>
          <cell r="H53">
            <v>7263069.0300000003</v>
          </cell>
          <cell r="I53">
            <v>3320440.2299999995</v>
          </cell>
          <cell r="J53">
            <v>1170414.2800000003</v>
          </cell>
          <cell r="K53">
            <v>1796518.9799999997</v>
          </cell>
          <cell r="L53">
            <v>605190.1399999999</v>
          </cell>
          <cell r="M53">
            <v>141483.83999999997</v>
          </cell>
          <cell r="N53">
            <v>352923.12</v>
          </cell>
          <cell r="O53">
            <v>228686.29</v>
          </cell>
        </row>
        <row r="54">
          <cell r="A54">
            <v>338</v>
          </cell>
          <cell r="B54">
            <v>291925.21999999997</v>
          </cell>
          <cell r="C54">
            <v>145962.62</v>
          </cell>
          <cell r="F54">
            <v>30385.29</v>
          </cell>
          <cell r="G54">
            <v>0</v>
          </cell>
          <cell r="H54">
            <v>5778230.8100000052</v>
          </cell>
          <cell r="I54">
            <v>939753.86</v>
          </cell>
          <cell r="J54">
            <v>803049.12</v>
          </cell>
          <cell r="K54">
            <v>846462.43</v>
          </cell>
          <cell r="L54">
            <v>596864.02000000025</v>
          </cell>
          <cell r="M54">
            <v>29519.949999999997</v>
          </cell>
          <cell r="N54">
            <v>756092.90000000014</v>
          </cell>
          <cell r="O54">
            <v>353953.98999999993</v>
          </cell>
        </row>
        <row r="55">
          <cell r="A55">
            <v>342</v>
          </cell>
          <cell r="F55">
            <v>41529.120000000003</v>
          </cell>
          <cell r="G55">
            <v>0</v>
          </cell>
          <cell r="H55">
            <v>6137340.9400000041</v>
          </cell>
          <cell r="I55">
            <v>530880.97</v>
          </cell>
          <cell r="J55">
            <v>6213.7</v>
          </cell>
          <cell r="K55">
            <v>0</v>
          </cell>
          <cell r="L55">
            <v>1437298.16</v>
          </cell>
          <cell r="M55">
            <v>1107.77</v>
          </cell>
          <cell r="N55">
            <v>109797.09000000001</v>
          </cell>
          <cell r="O55">
            <v>34431.54</v>
          </cell>
        </row>
        <row r="56">
          <cell r="A56">
            <v>344</v>
          </cell>
          <cell r="B56">
            <v>175296.83</v>
          </cell>
          <cell r="C56">
            <v>286787.13</v>
          </cell>
          <cell r="H56">
            <v>6582183.5100000035</v>
          </cell>
          <cell r="I56">
            <v>628891.43000000005</v>
          </cell>
          <cell r="J56">
            <v>88052.15</v>
          </cell>
          <cell r="K56">
            <v>1547544.46</v>
          </cell>
          <cell r="L56">
            <v>800842.69</v>
          </cell>
          <cell r="M56">
            <v>3822.5699999999997</v>
          </cell>
          <cell r="N56">
            <v>629140.57000000007</v>
          </cell>
          <cell r="O56">
            <v>122935.37000000001</v>
          </cell>
        </row>
        <row r="57">
          <cell r="A57">
            <v>346</v>
          </cell>
          <cell r="H57">
            <v>15432251.399999989</v>
          </cell>
          <cell r="I57">
            <v>5013119.2500000009</v>
          </cell>
          <cell r="J57">
            <v>466661.4</v>
          </cell>
          <cell r="K57">
            <v>1003322.01</v>
          </cell>
          <cell r="L57">
            <v>527388.4099999998</v>
          </cell>
          <cell r="M57">
            <v>290127.95</v>
          </cell>
          <cell r="N57">
            <v>789869.41999999993</v>
          </cell>
          <cell r="O57">
            <v>175537.91999999998</v>
          </cell>
        </row>
        <row r="58">
          <cell r="A58">
            <v>348</v>
          </cell>
          <cell r="H58">
            <v>4981037.3299999991</v>
          </cell>
          <cell r="I58">
            <v>900975.81</v>
          </cell>
          <cell r="J58">
            <v>301882.48</v>
          </cell>
          <cell r="K58">
            <v>0</v>
          </cell>
          <cell r="L58">
            <v>1526911.1899999995</v>
          </cell>
          <cell r="M58">
            <v>822930.85999999987</v>
          </cell>
          <cell r="N58">
            <v>826562.29</v>
          </cell>
          <cell r="O58">
            <v>596332.43000000017</v>
          </cell>
        </row>
        <row r="59">
          <cell r="A59">
            <v>350</v>
          </cell>
          <cell r="H59">
            <v>2048205.9200000013</v>
          </cell>
          <cell r="I59">
            <v>461736.14</v>
          </cell>
          <cell r="J59">
            <v>561760.59</v>
          </cell>
          <cell r="K59">
            <v>403876.63</v>
          </cell>
          <cell r="L59">
            <v>780558.61999999953</v>
          </cell>
          <cell r="M59">
            <v>420893.6</v>
          </cell>
          <cell r="N59">
            <v>34852.6</v>
          </cell>
          <cell r="O59">
            <v>25890.33</v>
          </cell>
        </row>
        <row r="60">
          <cell r="A60">
            <v>361</v>
          </cell>
          <cell r="H60">
            <v>7294307.5400000075</v>
          </cell>
          <cell r="I60">
            <v>4200636.6199999982</v>
          </cell>
          <cell r="J60">
            <v>406025.28</v>
          </cell>
          <cell r="K60">
            <v>275979.51</v>
          </cell>
          <cell r="L60">
            <v>1996489.1699999992</v>
          </cell>
          <cell r="M60">
            <v>2519430.58</v>
          </cell>
          <cell r="N60">
            <v>885405.95</v>
          </cell>
          <cell r="O60">
            <v>1141160.8499999996</v>
          </cell>
        </row>
        <row r="61">
          <cell r="A61">
            <v>366</v>
          </cell>
          <cell r="F61">
            <v>539626.85</v>
          </cell>
          <cell r="G61">
            <v>3416349.13</v>
          </cell>
          <cell r="H61">
            <v>13945794.62999999</v>
          </cell>
          <cell r="I61">
            <v>4101246.8900000006</v>
          </cell>
          <cell r="J61">
            <v>1376367.0999999999</v>
          </cell>
          <cell r="K61">
            <v>1643933.2</v>
          </cell>
          <cell r="L61">
            <v>5613788.2499999981</v>
          </cell>
          <cell r="M61">
            <v>8216317.8999999994</v>
          </cell>
          <cell r="N61">
            <v>1705878.1100000006</v>
          </cell>
          <cell r="O61">
            <v>304240.38</v>
          </cell>
        </row>
        <row r="62">
          <cell r="A62">
            <v>376</v>
          </cell>
          <cell r="H62">
            <v>3169628.8200000012</v>
          </cell>
          <cell r="I62">
            <v>2683467.8099999996</v>
          </cell>
          <cell r="J62">
            <v>43835.62</v>
          </cell>
          <cell r="K62">
            <v>0</v>
          </cell>
          <cell r="L62">
            <v>2120919.06</v>
          </cell>
          <cell r="M62">
            <v>1309352.5400000005</v>
          </cell>
          <cell r="N62">
            <v>438871.32999999943</v>
          </cell>
          <cell r="O62">
            <v>2065739</v>
          </cell>
        </row>
        <row r="63">
          <cell r="A63">
            <v>384</v>
          </cell>
          <cell r="F63">
            <v>69086.16</v>
          </cell>
          <cell r="G63">
            <v>0</v>
          </cell>
          <cell r="H63">
            <v>6061258.8400000008</v>
          </cell>
          <cell r="I63">
            <v>1459572.75</v>
          </cell>
          <cell r="J63">
            <v>98851.5</v>
          </cell>
          <cell r="K63">
            <v>0</v>
          </cell>
          <cell r="L63">
            <v>5037587.3499999987</v>
          </cell>
          <cell r="M63">
            <v>2115300.33</v>
          </cell>
          <cell r="N63">
            <v>202117.18000000002</v>
          </cell>
          <cell r="O63">
            <v>27476.44</v>
          </cell>
        </row>
        <row r="64">
          <cell r="A64">
            <v>433</v>
          </cell>
          <cell r="B64">
            <v>816317.22000000009</v>
          </cell>
          <cell r="C64">
            <v>0</v>
          </cell>
          <cell r="F64">
            <v>9133588.9299999997</v>
          </cell>
          <cell r="G64">
            <v>207453.5</v>
          </cell>
          <cell r="H64">
            <v>12885924.329999998</v>
          </cell>
          <cell r="I64">
            <v>210866.2</v>
          </cell>
          <cell r="L64">
            <v>158767.5</v>
          </cell>
          <cell r="M64">
            <v>0</v>
          </cell>
          <cell r="N64">
            <v>1412943.6499999997</v>
          </cell>
          <cell r="O64">
            <v>37464.68</v>
          </cell>
        </row>
        <row r="65">
          <cell r="A65">
            <v>455</v>
          </cell>
          <cell r="F65">
            <v>4265809.6999999993</v>
          </cell>
          <cell r="G65">
            <v>2103169.84</v>
          </cell>
          <cell r="H65">
            <v>1600688.0999999987</v>
          </cell>
          <cell r="I65">
            <v>8066740.9499999993</v>
          </cell>
          <cell r="L65">
            <v>853933.96</v>
          </cell>
          <cell r="M65">
            <v>1924315.0199999998</v>
          </cell>
          <cell r="N65">
            <v>781345.50999999978</v>
          </cell>
          <cell r="O65">
            <v>1302163.3</v>
          </cell>
        </row>
        <row r="66">
          <cell r="A66">
            <v>458</v>
          </cell>
          <cell r="D66">
            <v>277380.86</v>
          </cell>
          <cell r="E66">
            <v>568895.81000000006</v>
          </cell>
          <cell r="H66">
            <v>1470095.4099999997</v>
          </cell>
          <cell r="I66">
            <v>202393.62</v>
          </cell>
          <cell r="L66">
            <v>381611.22000000003</v>
          </cell>
          <cell r="M66">
            <v>7493.33</v>
          </cell>
          <cell r="N66">
            <v>401267.64</v>
          </cell>
          <cell r="O66">
            <v>136152.43</v>
          </cell>
        </row>
        <row r="67">
          <cell r="A67">
            <v>467</v>
          </cell>
          <cell r="F67">
            <v>153024.27000000002</v>
          </cell>
          <cell r="G67">
            <v>0</v>
          </cell>
          <cell r="H67">
            <v>1007000.8300000001</v>
          </cell>
          <cell r="I67">
            <v>184585.60000000001</v>
          </cell>
          <cell r="L67">
            <v>511706.77999999991</v>
          </cell>
          <cell r="M67">
            <v>141746.73000000001</v>
          </cell>
          <cell r="N67">
            <v>110390.75000000001</v>
          </cell>
          <cell r="O67">
            <v>34717.79</v>
          </cell>
        </row>
        <row r="68">
          <cell r="A68">
            <v>470</v>
          </cell>
          <cell r="F68">
            <v>8957.8700000000008</v>
          </cell>
          <cell r="G68">
            <v>0</v>
          </cell>
          <cell r="H68">
            <v>610670.93999999983</v>
          </cell>
          <cell r="I68">
            <v>346561.45999999996</v>
          </cell>
          <cell r="L68">
            <v>602128.8400000002</v>
          </cell>
          <cell r="M68">
            <v>86623.99</v>
          </cell>
          <cell r="N68">
            <v>139073.30000000002</v>
          </cell>
          <cell r="O68">
            <v>0</v>
          </cell>
        </row>
        <row r="69">
          <cell r="A69">
            <v>473</v>
          </cell>
          <cell r="H69">
            <v>1649092.0700000003</v>
          </cell>
          <cell r="I69">
            <v>777041.47</v>
          </cell>
          <cell r="L69">
            <v>1291329.2999999998</v>
          </cell>
          <cell r="M69">
            <v>1096840.3399999999</v>
          </cell>
          <cell r="N69">
            <v>446958.75999999995</v>
          </cell>
          <cell r="O69">
            <v>366124.88</v>
          </cell>
        </row>
        <row r="70">
          <cell r="A70">
            <v>483</v>
          </cell>
          <cell r="B70">
            <v>1240067.8699999999</v>
          </cell>
          <cell r="C70">
            <v>0</v>
          </cell>
          <cell r="D70">
            <v>112720.15</v>
          </cell>
          <cell r="E70">
            <v>416277.38</v>
          </cell>
          <cell r="F70">
            <v>24197.37</v>
          </cell>
          <cell r="G70">
            <v>12738033.540000001</v>
          </cell>
          <cell r="H70">
            <v>1898429.0800000008</v>
          </cell>
          <cell r="I70">
            <v>308504.61</v>
          </cell>
          <cell r="L70">
            <v>674355.61999999976</v>
          </cell>
          <cell r="M70">
            <v>1433201.15</v>
          </cell>
          <cell r="N70">
            <v>526019.53000000014</v>
          </cell>
          <cell r="O70">
            <v>984868.30999999994</v>
          </cell>
        </row>
        <row r="71">
          <cell r="A71">
            <v>496</v>
          </cell>
          <cell r="D71">
            <v>1535012.35</v>
          </cell>
          <cell r="E71">
            <v>4640786.120000001</v>
          </cell>
          <cell r="F71">
            <v>15932951.779999999</v>
          </cell>
          <cell r="G71">
            <v>14227092.699999999</v>
          </cell>
          <cell r="H71">
            <v>8388221.8199999966</v>
          </cell>
          <cell r="I71">
            <v>19299472.510000005</v>
          </cell>
          <cell r="J71">
            <v>2277.21</v>
          </cell>
          <cell r="K71">
            <v>167375.10999999999</v>
          </cell>
          <cell r="L71">
            <v>3532091.1599999992</v>
          </cell>
          <cell r="M71">
            <v>4812772.1399999997</v>
          </cell>
          <cell r="N71">
            <v>811485.60999999987</v>
          </cell>
          <cell r="O71">
            <v>514089.23</v>
          </cell>
        </row>
        <row r="72">
          <cell r="A72">
            <v>520</v>
          </cell>
          <cell r="H72">
            <v>4466518.8400000017</v>
          </cell>
          <cell r="I72">
            <v>2160794.7200000007</v>
          </cell>
          <cell r="L72">
            <v>1271509.92</v>
          </cell>
          <cell r="M72">
            <v>463048.13</v>
          </cell>
          <cell r="N72">
            <v>323335.78999999998</v>
          </cell>
          <cell r="O72">
            <v>178780.06</v>
          </cell>
        </row>
        <row r="73">
          <cell r="A73">
            <v>549</v>
          </cell>
          <cell r="B73">
            <v>292291.06000000006</v>
          </cell>
          <cell r="C73">
            <v>63667.72</v>
          </cell>
          <cell r="D73">
            <v>256878.85</v>
          </cell>
          <cell r="E73">
            <v>599972.76</v>
          </cell>
          <cell r="F73">
            <v>16637191.319999997</v>
          </cell>
          <cell r="G73">
            <v>99170236.210000023</v>
          </cell>
          <cell r="H73">
            <v>45409542.999999978</v>
          </cell>
          <cell r="I73">
            <v>25308108.430000022</v>
          </cell>
          <cell r="J73">
            <v>3302445.4099999997</v>
          </cell>
          <cell r="K73">
            <v>3513104.91</v>
          </cell>
          <cell r="L73">
            <v>10666576.719999993</v>
          </cell>
          <cell r="M73">
            <v>14347395.02</v>
          </cell>
          <cell r="N73">
            <v>875167.57999999973</v>
          </cell>
          <cell r="O73">
            <v>835985.65999999992</v>
          </cell>
        </row>
        <row r="74">
          <cell r="A74">
            <v>557</v>
          </cell>
          <cell r="B74">
            <v>223454.7</v>
          </cell>
          <cell r="C74">
            <v>191532.6</v>
          </cell>
          <cell r="D74">
            <v>283113.71999999997</v>
          </cell>
          <cell r="E74">
            <v>6848787.6200000001</v>
          </cell>
          <cell r="F74">
            <v>485345.04</v>
          </cell>
          <cell r="G74">
            <v>1323711.73</v>
          </cell>
          <cell r="H74">
            <v>9224044.0799999963</v>
          </cell>
          <cell r="I74">
            <v>5145097.0699999994</v>
          </cell>
          <cell r="J74">
            <v>384557.52</v>
          </cell>
          <cell r="K74">
            <v>0</v>
          </cell>
          <cell r="L74">
            <v>3781665.97</v>
          </cell>
          <cell r="M74">
            <v>2343655.9799999991</v>
          </cell>
          <cell r="N74">
            <v>474494.74000000005</v>
          </cell>
          <cell r="O74">
            <v>551058.64</v>
          </cell>
        </row>
        <row r="75">
          <cell r="A75">
            <v>568</v>
          </cell>
          <cell r="F75">
            <v>0</v>
          </cell>
          <cell r="G75">
            <v>131180.16</v>
          </cell>
          <cell r="H75">
            <v>4218622.8600000013</v>
          </cell>
          <cell r="I75">
            <v>2161697.6700000004</v>
          </cell>
          <cell r="J75">
            <v>75206.42</v>
          </cell>
          <cell r="K75">
            <v>6013.59</v>
          </cell>
          <cell r="L75">
            <v>4532292.6399999987</v>
          </cell>
          <cell r="M75">
            <v>3335010.790000001</v>
          </cell>
          <cell r="N75">
            <v>221922</v>
          </cell>
          <cell r="O75">
            <v>253470.83999999997</v>
          </cell>
        </row>
        <row r="76">
          <cell r="A76">
            <v>570</v>
          </cell>
          <cell r="H76">
            <v>2383227.2200000011</v>
          </cell>
          <cell r="I76">
            <v>2128058.7800000003</v>
          </cell>
          <cell r="J76">
            <v>308152</v>
          </cell>
          <cell r="K76">
            <v>578920.42999999993</v>
          </cell>
          <cell r="L76">
            <v>1977214.9399999995</v>
          </cell>
          <cell r="M76">
            <v>856508.54999999981</v>
          </cell>
          <cell r="N76">
            <v>170334.32</v>
          </cell>
          <cell r="O76">
            <v>164828.12</v>
          </cell>
        </row>
        <row r="77">
          <cell r="A77">
            <v>578</v>
          </cell>
          <cell r="H77">
            <v>12216922.380000001</v>
          </cell>
          <cell r="I77">
            <v>4769979.160000002</v>
          </cell>
          <cell r="J77">
            <v>221589.88</v>
          </cell>
          <cell r="K77">
            <v>113072.18</v>
          </cell>
          <cell r="L77">
            <v>2439089.0099999984</v>
          </cell>
          <cell r="M77">
            <v>438577.02</v>
          </cell>
          <cell r="N77">
            <v>360514.48</v>
          </cell>
          <cell r="O77">
            <v>203399.65</v>
          </cell>
        </row>
        <row r="78">
          <cell r="A78">
            <v>584</v>
          </cell>
          <cell r="D78">
            <v>60940.68</v>
          </cell>
          <cell r="E78">
            <v>60895.92</v>
          </cell>
          <cell r="F78">
            <v>881608.69</v>
          </cell>
          <cell r="G78">
            <v>66581232.600000001</v>
          </cell>
          <cell r="H78">
            <v>22727954.439999986</v>
          </cell>
          <cell r="I78">
            <v>11095494.650000006</v>
          </cell>
          <cell r="J78">
            <v>170557.51</v>
          </cell>
          <cell r="K78">
            <v>698867.19999999995</v>
          </cell>
          <cell r="L78">
            <v>3256695.149999998</v>
          </cell>
          <cell r="M78">
            <v>1941698.62</v>
          </cell>
          <cell r="N78">
            <v>1307845.2499999998</v>
          </cell>
          <cell r="O78">
            <v>935295.71000000008</v>
          </cell>
        </row>
        <row r="79">
          <cell r="A79">
            <v>599</v>
          </cell>
          <cell r="D79">
            <v>76082.12</v>
          </cell>
          <cell r="E79">
            <v>140264.15</v>
          </cell>
          <cell r="F79">
            <v>345205.49</v>
          </cell>
          <cell r="G79">
            <v>0</v>
          </cell>
          <cell r="H79">
            <v>5268216.6699999971</v>
          </cell>
          <cell r="I79">
            <v>3373665.7800000003</v>
          </cell>
          <cell r="J79">
            <v>77547.810000000012</v>
          </cell>
          <cell r="K79">
            <v>0</v>
          </cell>
          <cell r="L79">
            <v>2183211.21</v>
          </cell>
          <cell r="M79">
            <v>120191.37</v>
          </cell>
        </row>
        <row r="80">
          <cell r="A80">
            <v>620</v>
          </cell>
          <cell r="D80">
            <v>249539.38</v>
          </cell>
          <cell r="E80">
            <v>0</v>
          </cell>
          <cell r="H80">
            <v>12354232.020000001</v>
          </cell>
          <cell r="I80">
            <v>10643792.370000003</v>
          </cell>
          <cell r="J80">
            <v>1643573.5900000003</v>
          </cell>
          <cell r="K80">
            <v>1000397.8999999999</v>
          </cell>
          <cell r="L80">
            <v>4933932.58</v>
          </cell>
          <cell r="M80">
            <v>6995674.1799999997</v>
          </cell>
          <cell r="N80">
            <v>372141.83000000013</v>
          </cell>
          <cell r="O80">
            <v>286879.82999999996</v>
          </cell>
        </row>
        <row r="81">
          <cell r="A81">
            <v>1044</v>
          </cell>
          <cell r="F81">
            <v>26048.35</v>
          </cell>
          <cell r="G81">
            <v>0</v>
          </cell>
          <cell r="H81">
            <v>2017523.0099999995</v>
          </cell>
          <cell r="I81">
            <v>306559.48</v>
          </cell>
          <cell r="J81">
            <v>463859.74999999994</v>
          </cell>
          <cell r="K81">
            <v>469201.54</v>
          </cell>
          <cell r="L81">
            <v>756533.33000000007</v>
          </cell>
          <cell r="M81">
            <v>715259.6</v>
          </cell>
          <cell r="N81">
            <v>48623.17</v>
          </cell>
          <cell r="O81">
            <v>0</v>
          </cell>
        </row>
        <row r="82">
          <cell r="A82">
            <v>1047</v>
          </cell>
          <cell r="B82">
            <v>492353.75</v>
          </cell>
          <cell r="C82">
            <v>154420.13</v>
          </cell>
          <cell r="H82">
            <v>2362096.92</v>
          </cell>
          <cell r="I82">
            <v>9496999.3600000031</v>
          </cell>
          <cell r="L82">
            <v>2954730.1700000004</v>
          </cell>
          <cell r="M82">
            <v>14966371.289999997</v>
          </cell>
          <cell r="N82">
            <v>202649.03</v>
          </cell>
          <cell r="O82">
            <v>755651.53</v>
          </cell>
        </row>
        <row r="83">
          <cell r="A83">
            <v>1049</v>
          </cell>
          <cell r="H83">
            <v>2911342.0099999993</v>
          </cell>
          <cell r="I83">
            <v>2873257.8000000003</v>
          </cell>
          <cell r="J83">
            <v>21609</v>
          </cell>
          <cell r="K83">
            <v>1918372.27</v>
          </cell>
          <cell r="L83">
            <v>368943.99000000005</v>
          </cell>
          <cell r="M83">
            <v>383597.56999999995</v>
          </cell>
          <cell r="N83">
            <v>592187.32000000007</v>
          </cell>
          <cell r="O83">
            <v>483568.89000000007</v>
          </cell>
        </row>
        <row r="84">
          <cell r="A84">
            <v>1052</v>
          </cell>
          <cell r="D84">
            <v>0</v>
          </cell>
          <cell r="E84">
            <v>1877288.2500000002</v>
          </cell>
          <cell r="F84">
            <v>0</v>
          </cell>
          <cell r="G84">
            <v>48549925.620000005</v>
          </cell>
          <cell r="H84">
            <v>6997491.3900000025</v>
          </cell>
          <cell r="I84">
            <v>8316843.0600000005</v>
          </cell>
          <cell r="J84">
            <v>237973.36</v>
          </cell>
          <cell r="K84">
            <v>1938548.9300000002</v>
          </cell>
          <cell r="L84">
            <v>955187.07999999973</v>
          </cell>
          <cell r="M84">
            <v>531647.15</v>
          </cell>
          <cell r="N84">
            <v>383468.63000000018</v>
          </cell>
          <cell r="O84">
            <v>354700.23999999993</v>
          </cell>
        </row>
        <row r="85">
          <cell r="A85">
            <v>1055</v>
          </cell>
          <cell r="D85">
            <v>6628.7</v>
          </cell>
          <cell r="E85">
            <v>58025.8</v>
          </cell>
          <cell r="F85">
            <v>0</v>
          </cell>
          <cell r="G85">
            <v>415172.95</v>
          </cell>
          <cell r="H85">
            <v>4225200.5900000008</v>
          </cell>
          <cell r="I85">
            <v>2570295.4199999995</v>
          </cell>
          <cell r="J85">
            <v>2131586.48</v>
          </cell>
          <cell r="K85">
            <v>16515440.139999999</v>
          </cell>
          <cell r="L85">
            <v>3557853.4999999977</v>
          </cell>
          <cell r="M85">
            <v>3037605.3400000008</v>
          </cell>
          <cell r="N85">
            <v>60948.69</v>
          </cell>
          <cell r="O85">
            <v>0</v>
          </cell>
        </row>
        <row r="86">
          <cell r="A86">
            <v>1058</v>
          </cell>
          <cell r="D86">
            <v>136333.07</v>
          </cell>
          <cell r="E86">
            <v>1493093.99</v>
          </cell>
          <cell r="F86">
            <v>1148287.1899999997</v>
          </cell>
          <cell r="G86">
            <v>25152540.43</v>
          </cell>
          <cell r="H86">
            <v>5648784.7000000058</v>
          </cell>
          <cell r="I86">
            <v>7646428.5399999972</v>
          </cell>
          <cell r="L86">
            <v>1505737.2200000002</v>
          </cell>
          <cell r="M86">
            <v>3655094.93</v>
          </cell>
          <cell r="N86">
            <v>908632.38</v>
          </cell>
          <cell r="O86">
            <v>2634522.3200000003</v>
          </cell>
        </row>
        <row r="87">
          <cell r="A87">
            <v>1073</v>
          </cell>
          <cell r="D87">
            <v>42400.990000000005</v>
          </cell>
          <cell r="E87">
            <v>7073.6</v>
          </cell>
          <cell r="H87">
            <v>4461084.1199999992</v>
          </cell>
          <cell r="I87">
            <v>2409865.0799999996</v>
          </cell>
          <cell r="L87">
            <v>651754.71000000031</v>
          </cell>
          <cell r="M87">
            <v>1996293.8800000001</v>
          </cell>
          <cell r="N87">
            <v>7909.13</v>
          </cell>
          <cell r="O87">
            <v>0</v>
          </cell>
        </row>
        <row r="88">
          <cell r="A88">
            <v>1089</v>
          </cell>
          <cell r="H88">
            <v>5296138.6900000032</v>
          </cell>
          <cell r="I88">
            <v>5736192.7099999981</v>
          </cell>
          <cell r="L88">
            <v>1983383.7400000002</v>
          </cell>
          <cell r="M88">
            <v>2005029.6099999999</v>
          </cell>
          <cell r="N88">
            <v>584699.27999999991</v>
          </cell>
          <cell r="O88">
            <v>1415992.1500000004</v>
          </cell>
        </row>
        <row r="89">
          <cell r="A89">
            <v>1093</v>
          </cell>
          <cell r="D89">
            <v>3701.47</v>
          </cell>
          <cell r="E89">
            <v>578.36</v>
          </cell>
          <cell r="H89">
            <v>16140051.719999991</v>
          </cell>
          <cell r="I89">
            <v>3992964.8499999987</v>
          </cell>
          <cell r="J89">
            <v>1508065.5</v>
          </cell>
          <cell r="K89">
            <v>1606024.1600000001</v>
          </cell>
          <cell r="L89">
            <v>2876118.0300000017</v>
          </cell>
          <cell r="M89">
            <v>8386025.719999996</v>
          </cell>
          <cell r="N89">
            <v>222488.19000000003</v>
          </cell>
          <cell r="O89">
            <v>1357837.83</v>
          </cell>
        </row>
        <row r="90">
          <cell r="A90">
            <v>1106</v>
          </cell>
          <cell r="D90">
            <v>385527.45999999996</v>
          </cell>
          <cell r="E90">
            <v>499213.79</v>
          </cell>
          <cell r="H90">
            <v>8414533.6600000039</v>
          </cell>
          <cell r="I90">
            <v>1197476.0799999998</v>
          </cell>
          <cell r="J90">
            <v>336471.70999999996</v>
          </cell>
          <cell r="K90">
            <v>0</v>
          </cell>
          <cell r="L90">
            <v>2500116.100000001</v>
          </cell>
          <cell r="M90">
            <v>1305339.3799999999</v>
          </cell>
          <cell r="N90">
            <v>71752.98000000001</v>
          </cell>
          <cell r="O90">
            <v>66983.44</v>
          </cell>
        </row>
        <row r="91">
          <cell r="A91" t="str">
            <v>Общий итог</v>
          </cell>
          <cell r="B91">
            <v>13110534.530000001</v>
          </cell>
          <cell r="C91">
            <v>13102881.189999999</v>
          </cell>
          <cell r="D91">
            <v>9476158.2699999996</v>
          </cell>
          <cell r="E91">
            <v>33347433.080000002</v>
          </cell>
          <cell r="F91">
            <v>103379795.28999999</v>
          </cell>
          <cell r="G91">
            <v>659586394.87000012</v>
          </cell>
          <cell r="H91">
            <v>623588413.96999979</v>
          </cell>
          <cell r="I91">
            <v>481929767.90000015</v>
          </cell>
          <cell r="J91">
            <v>59278612.949999996</v>
          </cell>
          <cell r="K91">
            <v>182714727.17999995</v>
          </cell>
          <cell r="L91">
            <v>185872548.35000002</v>
          </cell>
          <cell r="M91">
            <v>322386495.20000005</v>
          </cell>
          <cell r="N91">
            <v>43371576.889999993</v>
          </cell>
          <cell r="O91">
            <v>84562505.510000005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Вилоят-"/>
      <sheetName val="-Филиал-"/>
      <sheetName val="свод"/>
      <sheetName val="просрочка-обший"/>
      <sheetName val="График-обший"/>
      <sheetName val="суд"/>
      <sheetName val="прос унди"/>
      <sheetName val="ажратилди"/>
      <sheetName val="просрочка мижоз кесимида"/>
      <sheetName val="график мижоз кесимида"/>
      <sheetName val="-суд жараёни мижоз кесимида-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Названия строк</v>
          </cell>
          <cell r="B3" t="str">
            <v>Сумма по полю ОстатокСудеб</v>
          </cell>
        </row>
        <row r="4">
          <cell r="A4">
            <v>32</v>
          </cell>
          <cell r="B4">
            <v>0</v>
          </cell>
        </row>
        <row r="5">
          <cell r="A5">
            <v>34</v>
          </cell>
          <cell r="B5">
            <v>0</v>
          </cell>
        </row>
        <row r="6">
          <cell r="A6">
            <v>41</v>
          </cell>
          <cell r="B6">
            <v>0</v>
          </cell>
        </row>
        <row r="7">
          <cell r="A7">
            <v>63</v>
          </cell>
          <cell r="B7">
            <v>0</v>
          </cell>
        </row>
        <row r="8">
          <cell r="A8">
            <v>67</v>
          </cell>
          <cell r="B8">
            <v>0</v>
          </cell>
        </row>
        <row r="9">
          <cell r="A9">
            <v>78</v>
          </cell>
          <cell r="B9">
            <v>0</v>
          </cell>
        </row>
        <row r="10">
          <cell r="A10">
            <v>135</v>
          </cell>
          <cell r="B10">
            <v>0</v>
          </cell>
        </row>
        <row r="11">
          <cell r="A11">
            <v>142</v>
          </cell>
          <cell r="B11">
            <v>0</v>
          </cell>
        </row>
        <row r="12">
          <cell r="A12">
            <v>144</v>
          </cell>
          <cell r="B12">
            <v>0</v>
          </cell>
        </row>
        <row r="13">
          <cell r="A13">
            <v>152</v>
          </cell>
          <cell r="B13">
            <v>17306615.63436</v>
          </cell>
        </row>
        <row r="14">
          <cell r="A14">
            <v>161</v>
          </cell>
          <cell r="B14">
            <v>0</v>
          </cell>
        </row>
        <row r="15">
          <cell r="A15">
            <v>163</v>
          </cell>
          <cell r="B15">
            <v>0</v>
          </cell>
        </row>
        <row r="16">
          <cell r="A16">
            <v>167</v>
          </cell>
          <cell r="B16">
            <v>0</v>
          </cell>
        </row>
        <row r="17">
          <cell r="A17">
            <v>175</v>
          </cell>
          <cell r="B17">
            <v>0</v>
          </cell>
        </row>
        <row r="18">
          <cell r="A18">
            <v>177</v>
          </cell>
          <cell r="B18">
            <v>16489.961460000002</v>
          </cell>
        </row>
        <row r="19">
          <cell r="A19">
            <v>182</v>
          </cell>
          <cell r="B19">
            <v>0</v>
          </cell>
        </row>
        <row r="20">
          <cell r="A20">
            <v>188</v>
          </cell>
          <cell r="B20">
            <v>19500</v>
          </cell>
        </row>
        <row r="21">
          <cell r="A21">
            <v>198</v>
          </cell>
          <cell r="B21">
            <v>0</v>
          </cell>
        </row>
        <row r="22">
          <cell r="A22">
            <v>211</v>
          </cell>
          <cell r="B22">
            <v>0</v>
          </cell>
        </row>
        <row r="23">
          <cell r="A23">
            <v>233</v>
          </cell>
          <cell r="B23">
            <v>0</v>
          </cell>
        </row>
        <row r="24">
          <cell r="A24">
            <v>254</v>
          </cell>
          <cell r="B24">
            <v>0</v>
          </cell>
        </row>
        <row r="25">
          <cell r="A25">
            <v>260</v>
          </cell>
          <cell r="B25">
            <v>0</v>
          </cell>
        </row>
        <row r="26">
          <cell r="A26">
            <v>266</v>
          </cell>
          <cell r="B26">
            <v>0</v>
          </cell>
        </row>
        <row r="27">
          <cell r="A27">
            <v>268</v>
          </cell>
          <cell r="B27">
            <v>0</v>
          </cell>
        </row>
        <row r="28">
          <cell r="A28">
            <v>281</v>
          </cell>
          <cell r="B28">
            <v>0</v>
          </cell>
        </row>
        <row r="29">
          <cell r="A29">
            <v>289</v>
          </cell>
          <cell r="B29">
            <v>0</v>
          </cell>
        </row>
        <row r="30">
          <cell r="A30">
            <v>298</v>
          </cell>
          <cell r="B30">
            <v>0</v>
          </cell>
        </row>
        <row r="31">
          <cell r="A31">
            <v>301</v>
          </cell>
          <cell r="B31">
            <v>10688.58114</v>
          </cell>
        </row>
        <row r="32">
          <cell r="A32">
            <v>315</v>
          </cell>
          <cell r="B32">
            <v>0</v>
          </cell>
        </row>
        <row r="33">
          <cell r="A33">
            <v>366</v>
          </cell>
          <cell r="B33">
            <v>0</v>
          </cell>
        </row>
        <row r="34">
          <cell r="A34">
            <v>376</v>
          </cell>
          <cell r="B34">
            <v>0</v>
          </cell>
        </row>
        <row r="35">
          <cell r="A35">
            <v>384</v>
          </cell>
          <cell r="B35">
            <v>0</v>
          </cell>
        </row>
        <row r="36">
          <cell r="A36">
            <v>433</v>
          </cell>
          <cell r="B36">
            <v>168890.80624000001</v>
          </cell>
        </row>
        <row r="37">
          <cell r="A37">
            <v>455</v>
          </cell>
          <cell r="B37">
            <v>226683.72446999999</v>
          </cell>
        </row>
        <row r="38">
          <cell r="A38">
            <v>467</v>
          </cell>
          <cell r="B38">
            <v>0</v>
          </cell>
        </row>
        <row r="39">
          <cell r="A39">
            <v>470</v>
          </cell>
          <cell r="B39">
            <v>0</v>
          </cell>
        </row>
        <row r="40">
          <cell r="A40">
            <v>473</v>
          </cell>
          <cell r="B40">
            <v>0</v>
          </cell>
        </row>
        <row r="41">
          <cell r="A41">
            <v>496</v>
          </cell>
          <cell r="B41">
            <v>0</v>
          </cell>
        </row>
        <row r="42">
          <cell r="A42">
            <v>520</v>
          </cell>
          <cell r="B42">
            <v>0</v>
          </cell>
        </row>
        <row r="43">
          <cell r="A43">
            <v>549</v>
          </cell>
          <cell r="B43">
            <v>0</v>
          </cell>
        </row>
        <row r="44">
          <cell r="A44">
            <v>557</v>
          </cell>
          <cell r="B44">
            <v>0</v>
          </cell>
        </row>
        <row r="45">
          <cell r="A45">
            <v>568</v>
          </cell>
          <cell r="B45">
            <v>0</v>
          </cell>
        </row>
        <row r="46">
          <cell r="A46">
            <v>570</v>
          </cell>
          <cell r="B46">
            <v>0</v>
          </cell>
        </row>
        <row r="47">
          <cell r="A47">
            <v>584</v>
          </cell>
          <cell r="B47">
            <v>280390.34982999996</v>
          </cell>
        </row>
        <row r="48">
          <cell r="A48">
            <v>620</v>
          </cell>
          <cell r="B48">
            <v>0</v>
          </cell>
        </row>
        <row r="49">
          <cell r="A49">
            <v>1047</v>
          </cell>
          <cell r="B49">
            <v>0</v>
          </cell>
        </row>
        <row r="50">
          <cell r="A50">
            <v>1049</v>
          </cell>
          <cell r="B50">
            <v>0</v>
          </cell>
        </row>
        <row r="51">
          <cell r="A51">
            <v>1052</v>
          </cell>
          <cell r="B51">
            <v>0</v>
          </cell>
        </row>
        <row r="52">
          <cell r="A52">
            <v>1055</v>
          </cell>
          <cell r="B52">
            <v>0</v>
          </cell>
        </row>
        <row r="53">
          <cell r="A53">
            <v>1058</v>
          </cell>
          <cell r="B53">
            <v>0</v>
          </cell>
        </row>
        <row r="54">
          <cell r="A54">
            <v>1073</v>
          </cell>
          <cell r="B54">
            <v>0</v>
          </cell>
        </row>
        <row r="55">
          <cell r="A55">
            <v>1089</v>
          </cell>
          <cell r="B55">
            <v>0</v>
          </cell>
        </row>
        <row r="56">
          <cell r="A56">
            <v>1093</v>
          </cell>
          <cell r="B56">
            <v>16709.231909999999</v>
          </cell>
        </row>
        <row r="57">
          <cell r="A57">
            <v>1106</v>
          </cell>
          <cell r="B57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$$"/>
      <sheetName val="UL"/>
      <sheetName val="1"/>
      <sheetName val="2"/>
      <sheetName val="4"/>
      <sheetName val="5"/>
      <sheetName val="Consol"/>
      <sheetName val="GO"/>
      <sheetName val="OPERU"/>
      <sheetName val="TGF"/>
      <sheetName val="MUF"/>
      <sheetName val="Termez"/>
      <sheetName val="Chorsu"/>
      <sheetName val="Nukus"/>
      <sheetName val="Sergeli"/>
      <sheetName val="Fergana"/>
      <sheetName val="Samarkand"/>
      <sheetName val="Buxara"/>
      <sheetName val="Namangan"/>
      <sheetName val="Kokand"/>
      <sheetName val="Фориш 2003"/>
    </sheetNames>
    <sheetDataSet>
      <sheetData sheetId="0" refreshError="1"/>
      <sheetData sheetId="1">
        <row r="12">
          <cell r="E12">
            <v>2135.3000000000002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уман (2)"/>
      <sheetName val="кассак бюджет"/>
      <sheetName val="Лист1"/>
    </sheetNames>
    <sheetDataSet>
      <sheetData sheetId="0"/>
      <sheetData sheetId="1">
        <row r="1">
          <cell r="A1" t="str">
            <v>Исх остатокdata : '23-ФЕВ-2018'</v>
          </cell>
        </row>
        <row r="5">
          <cell r="D5" t="str">
            <v>Исх остаток</v>
          </cell>
        </row>
        <row r="6">
          <cell r="C6" t="str">
            <v>Код субсчета балансового счета</v>
          </cell>
          <cell r="D6" t="str">
            <v>10101</v>
          </cell>
          <cell r="E6" t="str">
            <v>10102</v>
          </cell>
          <cell r="F6" t="str">
            <v>10103</v>
          </cell>
          <cell r="G6" t="str">
            <v>10107</v>
          </cell>
          <cell r="H6" t="str">
            <v>10109</v>
          </cell>
          <cell r="I6" t="str">
            <v>10111</v>
          </cell>
          <cell r="J6" t="str">
            <v>10113</v>
          </cell>
          <cell r="K6" t="str">
            <v>10196</v>
          </cell>
          <cell r="L6" t="str">
            <v>10198</v>
          </cell>
          <cell r="M6" t="str">
            <v>23212</v>
          </cell>
          <cell r="N6" t="str">
            <v>23214</v>
          </cell>
          <cell r="O6" t="str">
            <v>29849</v>
          </cell>
        </row>
        <row r="7">
          <cell r="C7" t="str">
            <v>Наименование балансового субсчета</v>
          </cell>
          <cell r="D7" t="str">
            <v>Айланма кассадаги накд пуллар</v>
          </cell>
          <cell r="E7" t="str">
            <v>Накд пуллар захираси</v>
          </cell>
          <cell r="F7" t="str">
            <v>Пул алмаштириш шахобчаларидаги накд пуллар</v>
          </cell>
          <cell r="G7" t="str">
            <v>Банкоматлардаги накд пуллар</v>
          </cell>
          <cell r="H7" t="str">
            <v>Йулдаги накд пуллар</v>
          </cell>
          <cell r="I7" t="str">
            <v>Банк биносида жойлашмаган амалиёт (операцион) кассалардаги накд пуллар</v>
          </cell>
          <cell r="J7" t="str">
            <v>Пенсия ва нафакаларни тулаш буйича махсус кассалардаги накд пул маблаглари</v>
          </cell>
          <cell r="K7" t="str">
            <v>Чет эл валютаси сотиб олиш учун МБдан олинган накд пул захираси ва жисм.шахс.дан сотиб олинган чет эл валютаси</v>
          </cell>
          <cell r="L7" t="str">
            <v>Марказий банкка топширилиши лозим булган накд пул захираси</v>
          </cell>
          <cell r="M7" t="str">
            <v>Молия вазирлиги Газначилиги маблаглари</v>
          </cell>
          <cell r="N7" t="str">
            <v>Газначиликнинг худудий булинмалари маблаглари</v>
          </cell>
          <cell r="O7" t="str">
            <v>Пен.ва наф-ларни накд пулда тулаш у-н б. банклардан ол-ши лоз. б-н Пен. ж-си т.(ш.) б-малари том. молия-н маб.</v>
          </cell>
        </row>
        <row r="8">
          <cell r="B8" t="str">
            <v>Наименование отделения банка</v>
          </cell>
        </row>
        <row r="9">
          <cell r="D9">
            <v>15792434600.049999</v>
          </cell>
        </row>
        <row r="10">
          <cell r="B10" t="str">
            <v>САМАРКАНД Ш., МАРКАЗИЙ БАНКНИНГ САМАРКАНД ВИЛОЯТ ХИСОБ-КИТОБ КАССА МАРКАЗИ</v>
          </cell>
          <cell r="D10">
            <v>15792434600.049999</v>
          </cell>
        </row>
        <row r="11">
          <cell r="D11">
            <v>15812963.99</v>
          </cell>
          <cell r="E11">
            <v>2014500000</v>
          </cell>
          <cell r="F11">
            <v>893835540</v>
          </cell>
          <cell r="G11">
            <v>96340000</v>
          </cell>
          <cell r="H11">
            <v>1230000000</v>
          </cell>
          <cell r="K11">
            <v>3458700000</v>
          </cell>
          <cell r="L11">
            <v>4833600000</v>
          </cell>
          <cell r="M11">
            <v>726118.71</v>
          </cell>
        </row>
        <row r="12">
          <cell r="B12" t="str">
            <v>САМАРКАНД Ш., ТИФ МИЛЛИЙ БАНКИНИНГ САМАРКАНД БУЛИМИ</v>
          </cell>
          <cell r="D12">
            <v>6077768.4100000001</v>
          </cell>
          <cell r="E12">
            <v>1000000000</v>
          </cell>
          <cell r="F12">
            <v>513500000</v>
          </cell>
          <cell r="G12">
            <v>44140000</v>
          </cell>
          <cell r="H12">
            <v>1080000000</v>
          </cell>
          <cell r="K12">
            <v>1000000000</v>
          </cell>
          <cell r="L12">
            <v>1675000000</v>
          </cell>
          <cell r="M12">
            <v>726118.71</v>
          </cell>
        </row>
        <row r="13">
          <cell r="B13" t="str">
            <v>КАТТАКУРГОН Ш., ТИФ МИЛЛИЙ БАНКИНИНГ КАТТАКУРГОН ФИЛИАЛИ</v>
          </cell>
          <cell r="D13">
            <v>957065</v>
          </cell>
          <cell r="E13">
            <v>90000000</v>
          </cell>
          <cell r="F13">
            <v>210204680</v>
          </cell>
          <cell r="H13">
            <v>150000000</v>
          </cell>
          <cell r="K13">
            <v>210000000</v>
          </cell>
          <cell r="L13">
            <v>185100000</v>
          </cell>
        </row>
        <row r="14">
          <cell r="B14" t="str">
            <v>УРГУТ Т., ТИФ МИЛЛИЙ БАНКИНИНГ УРГУТ ФИЛИАЛИ</v>
          </cell>
          <cell r="D14">
            <v>1766100</v>
          </cell>
          <cell r="E14">
            <v>220000000</v>
          </cell>
          <cell r="F14">
            <v>37483860</v>
          </cell>
          <cell r="G14">
            <v>16110000</v>
          </cell>
          <cell r="H14">
            <v>0</v>
          </cell>
          <cell r="K14">
            <v>520000000</v>
          </cell>
          <cell r="L14">
            <v>823000000</v>
          </cell>
        </row>
        <row r="15">
          <cell r="B15" t="str">
            <v>БУЛУНГУР Т., ТИФ МИЛЛИЙ БАНКИНИНГ БУЛУНГУР ФИЛИАЛИ</v>
          </cell>
          <cell r="D15">
            <v>1999210</v>
          </cell>
          <cell r="E15">
            <v>90000000</v>
          </cell>
          <cell r="F15">
            <v>52500000</v>
          </cell>
          <cell r="K15">
            <v>180000000</v>
          </cell>
          <cell r="L15">
            <v>14000000</v>
          </cell>
        </row>
        <row r="16">
          <cell r="B16" t="str">
            <v>ЖОМБОЙ Т., ТИФ МИЛЛИЙ БАНКИНИНГ ЖОМБОЙ ФИЛИАЛИ</v>
          </cell>
          <cell r="D16">
            <v>1994642</v>
          </cell>
          <cell r="E16">
            <v>90000000</v>
          </cell>
          <cell r="F16">
            <v>30147000</v>
          </cell>
          <cell r="H16">
            <v>0</v>
          </cell>
          <cell r="K16">
            <v>148600000</v>
          </cell>
          <cell r="L16">
            <v>100000000</v>
          </cell>
        </row>
        <row r="17">
          <cell r="B17" t="str">
            <v>НУРОБОД Т., ТИФ МИЛЛИЙ БАНКИНИНГ НУРОБОД ФИЛИАЛИ</v>
          </cell>
          <cell r="D17">
            <v>686186.58</v>
          </cell>
          <cell r="E17">
            <v>90000000</v>
          </cell>
          <cell r="F17">
            <v>50000000</v>
          </cell>
          <cell r="H17">
            <v>0</v>
          </cell>
          <cell r="K17">
            <v>763100000</v>
          </cell>
          <cell r="L17">
            <v>1021500000</v>
          </cell>
        </row>
        <row r="18">
          <cell r="B18" t="str">
            <v>ПАСТДАРГОМ Т., ТИФ МИЛЛИЙ БАНКИНИНГ ПАСТДАРГОМ ФИЛИАЛИ</v>
          </cell>
          <cell r="D18">
            <v>796358</v>
          </cell>
          <cell r="E18">
            <v>90000000</v>
          </cell>
          <cell r="F18">
            <v>0</v>
          </cell>
          <cell r="K18">
            <v>537000000</v>
          </cell>
          <cell r="L18">
            <v>715000000</v>
          </cell>
        </row>
        <row r="19">
          <cell r="B19" t="str">
            <v>САМАРКАНД Ш., ТИФ МИЛЛИЙ БАНКИНИНГ РЕГИСТОН ФИЛИАЛИ</v>
          </cell>
          <cell r="D19">
            <v>1535634</v>
          </cell>
          <cell r="E19">
            <v>344500000</v>
          </cell>
          <cell r="F19">
            <v>0</v>
          </cell>
          <cell r="G19">
            <v>36090000</v>
          </cell>
          <cell r="H19">
            <v>0</v>
          </cell>
          <cell r="K19">
            <v>100000000</v>
          </cell>
          <cell r="L19">
            <v>300000000</v>
          </cell>
        </row>
        <row r="20">
          <cell r="D20">
            <v>4901774.32</v>
          </cell>
          <cell r="E20">
            <v>100000000</v>
          </cell>
          <cell r="F20">
            <v>0</v>
          </cell>
          <cell r="H20">
            <v>102495824.02</v>
          </cell>
          <cell r="I20">
            <v>0</v>
          </cell>
          <cell r="K20">
            <v>395000000</v>
          </cell>
          <cell r="L20">
            <v>536400000</v>
          </cell>
        </row>
        <row r="21">
          <cell r="B21" t="str">
            <v>САМАРКАНД Ш., "УЗСАНОАТКУРИЛИШБАНКИ" АТБ САМАРКАНД МИНТАКАВИЙ ФИЛИАЛИ</v>
          </cell>
          <cell r="D21">
            <v>3021291.02</v>
          </cell>
          <cell r="E21">
            <v>80000000</v>
          </cell>
          <cell r="F21">
            <v>0</v>
          </cell>
          <cell r="H21">
            <v>102495824.02</v>
          </cell>
          <cell r="I21">
            <v>0</v>
          </cell>
          <cell r="K21">
            <v>95000000</v>
          </cell>
          <cell r="L21">
            <v>235900000</v>
          </cell>
        </row>
        <row r="22">
          <cell r="B22" t="str">
            <v>САМАРКАНД Ш., "УЗСАНОАТКУРИЛИШБАНКИ" АТБ АМИР TЕМУР ФИЛИАЛИ</v>
          </cell>
          <cell r="D22">
            <v>1880483.3</v>
          </cell>
          <cell r="E22">
            <v>20000000</v>
          </cell>
          <cell r="F22">
            <v>0</v>
          </cell>
          <cell r="H22">
            <v>0</v>
          </cell>
          <cell r="I22">
            <v>0</v>
          </cell>
          <cell r="K22">
            <v>300000000</v>
          </cell>
          <cell r="L22">
            <v>300500000</v>
          </cell>
        </row>
        <row r="23">
          <cell r="D23">
            <v>18137116.32</v>
          </cell>
          <cell r="E23">
            <v>1423300000</v>
          </cell>
          <cell r="F23">
            <v>0</v>
          </cell>
          <cell r="G23">
            <v>244033000</v>
          </cell>
          <cell r="H23">
            <v>0</v>
          </cell>
          <cell r="I23">
            <v>0</v>
          </cell>
          <cell r="K23">
            <v>3556089400</v>
          </cell>
          <cell r="L23">
            <v>4157991000</v>
          </cell>
          <cell r="M23">
            <v>4012217.86</v>
          </cell>
          <cell r="N23">
            <v>64254982.340000004</v>
          </cell>
        </row>
        <row r="24">
          <cell r="B24" t="str">
            <v>ОКДАРЁ Т., "АГРОБАНК" АТБ ОКДАРЁ ФИЛИАЛИ</v>
          </cell>
          <cell r="D24">
            <v>736554.51</v>
          </cell>
          <cell r="E24">
            <v>90000000</v>
          </cell>
          <cell r="F24">
            <v>0</v>
          </cell>
          <cell r="G24">
            <v>12785000</v>
          </cell>
          <cell r="H24">
            <v>0</v>
          </cell>
          <cell r="I24">
            <v>0</v>
          </cell>
          <cell r="K24">
            <v>389617950</v>
          </cell>
          <cell r="L24">
            <v>278000000</v>
          </cell>
        </row>
        <row r="25">
          <cell r="B25" t="str">
            <v>НАРПАЙ Т., "АГРОБАНК" АТБ НАРПАЙ ФИЛИАЛИ</v>
          </cell>
          <cell r="D25">
            <v>640760.73</v>
          </cell>
          <cell r="E25">
            <v>120000000</v>
          </cell>
          <cell r="F25">
            <v>0</v>
          </cell>
          <cell r="G25">
            <v>25150000</v>
          </cell>
          <cell r="H25">
            <v>0</v>
          </cell>
          <cell r="I25">
            <v>0</v>
          </cell>
          <cell r="K25">
            <v>196643760</v>
          </cell>
          <cell r="L25">
            <v>281500000</v>
          </cell>
          <cell r="N25">
            <v>2800000</v>
          </cell>
        </row>
        <row r="26">
          <cell r="B26" t="str">
            <v>ЖОМБОЙ Т., "АГРОБАНК" АТБ ЖОМБОЙ ФИЛИАЛИ</v>
          </cell>
          <cell r="D26">
            <v>800688.04</v>
          </cell>
          <cell r="E26">
            <v>64800000</v>
          </cell>
          <cell r="F26">
            <v>0</v>
          </cell>
          <cell r="G26">
            <v>20130000</v>
          </cell>
          <cell r="H26">
            <v>0</v>
          </cell>
          <cell r="K26">
            <v>52000000</v>
          </cell>
          <cell r="L26">
            <v>144000000</v>
          </cell>
          <cell r="N26">
            <v>0</v>
          </cell>
        </row>
        <row r="27">
          <cell r="B27" t="str">
            <v>ПАСТДАРГОМ Т., "АГРОБАНК" АТБ ПАСТДАРГОМ ФИЛИАЛИ</v>
          </cell>
          <cell r="D27">
            <v>169065.78</v>
          </cell>
          <cell r="E27">
            <v>90000000</v>
          </cell>
          <cell r="F27">
            <v>0</v>
          </cell>
          <cell r="G27">
            <v>30050000</v>
          </cell>
          <cell r="H27">
            <v>0</v>
          </cell>
          <cell r="I27">
            <v>0</v>
          </cell>
          <cell r="K27">
            <v>197926700</v>
          </cell>
          <cell r="L27">
            <v>80000000</v>
          </cell>
          <cell r="M27">
            <v>2262865</v>
          </cell>
          <cell r="N27">
            <v>4847894</v>
          </cell>
        </row>
        <row r="28">
          <cell r="B28" t="str">
            <v>КАТТАКУРГОН Т., "АГРОБАНК" АТБ ПАЙШАНБА ФИЛИАЛИ</v>
          </cell>
          <cell r="D28">
            <v>985113.72</v>
          </cell>
          <cell r="E28">
            <v>100000000</v>
          </cell>
          <cell r="F28">
            <v>0</v>
          </cell>
          <cell r="G28">
            <v>12710000</v>
          </cell>
          <cell r="H28">
            <v>0</v>
          </cell>
          <cell r="I28">
            <v>0</v>
          </cell>
          <cell r="K28">
            <v>575300000</v>
          </cell>
          <cell r="L28">
            <v>602200000</v>
          </cell>
          <cell r="M28">
            <v>680033.86</v>
          </cell>
          <cell r="N28">
            <v>21092585.010000002</v>
          </cell>
        </row>
        <row r="29">
          <cell r="B29" t="str">
            <v>САМАРКАНД Ш., "АГРОБАНК" АТБ САМАРКАНД ВИЛОЯТ ХУДУДИЙ ФИЛИАЛИ</v>
          </cell>
          <cell r="D29">
            <v>4968309.2300000004</v>
          </cell>
          <cell r="E29">
            <v>100000000</v>
          </cell>
          <cell r="F29">
            <v>0</v>
          </cell>
          <cell r="G29">
            <v>15000000</v>
          </cell>
          <cell r="H29">
            <v>0</v>
          </cell>
          <cell r="I29">
            <v>0</v>
          </cell>
          <cell r="K29">
            <v>124509750</v>
          </cell>
          <cell r="L29">
            <v>245000000</v>
          </cell>
        </row>
        <row r="30">
          <cell r="B30" t="str">
            <v>САМАРКАНД Ш., "АГРОБАНК" АТБ СИЁБ ФИЛИАЛИ</v>
          </cell>
          <cell r="D30">
            <v>1146539.97</v>
          </cell>
          <cell r="E30">
            <v>55000000</v>
          </cell>
          <cell r="F30">
            <v>0</v>
          </cell>
          <cell r="H30">
            <v>0</v>
          </cell>
          <cell r="K30">
            <v>170000000</v>
          </cell>
          <cell r="L30">
            <v>158000000</v>
          </cell>
        </row>
        <row r="31">
          <cell r="B31" t="str">
            <v>БУЛУНГУР Т., "АГРОБАНК" АТБ БУЛУНГУР ФИЛИАЛИ</v>
          </cell>
          <cell r="D31">
            <v>1579808.67</v>
          </cell>
          <cell r="E31">
            <v>46500000</v>
          </cell>
          <cell r="F31">
            <v>0</v>
          </cell>
          <cell r="G31">
            <v>19505000</v>
          </cell>
          <cell r="H31">
            <v>0</v>
          </cell>
          <cell r="I31">
            <v>0</v>
          </cell>
          <cell r="K31">
            <v>93300000</v>
          </cell>
          <cell r="L31">
            <v>16000000</v>
          </cell>
          <cell r="N31">
            <v>1750000</v>
          </cell>
        </row>
        <row r="32">
          <cell r="B32" t="str">
            <v>НУРОБОД Т., "АГРОБАНК" АТБ НУРОБОД ФИЛИАЛИ</v>
          </cell>
          <cell r="D32">
            <v>368005.42</v>
          </cell>
          <cell r="E32">
            <v>65000000</v>
          </cell>
          <cell r="F32">
            <v>0</v>
          </cell>
          <cell r="H32">
            <v>0</v>
          </cell>
          <cell r="K32">
            <v>138849400</v>
          </cell>
          <cell r="L32">
            <v>311000000</v>
          </cell>
        </row>
        <row r="33">
          <cell r="B33" t="str">
            <v>ПАЙАРИК Т., "АГРОБАНК" АТБ ПАЙАРИК ФИЛИАЛИ</v>
          </cell>
          <cell r="D33">
            <v>520000</v>
          </cell>
          <cell r="F33">
            <v>0</v>
          </cell>
          <cell r="H33">
            <v>0</v>
          </cell>
          <cell r="K33">
            <v>158000000</v>
          </cell>
          <cell r="L33">
            <v>14200000</v>
          </cell>
          <cell r="N33">
            <v>0</v>
          </cell>
        </row>
        <row r="34">
          <cell r="B34" t="str">
            <v>ПАХТАЧИ Т., "АГРОБАНК" АТБ ПАХТАЧИ ФИЛИАЛИ</v>
          </cell>
          <cell r="D34">
            <v>924233.35</v>
          </cell>
          <cell r="E34">
            <v>75000000</v>
          </cell>
          <cell r="F34">
            <v>0</v>
          </cell>
          <cell r="G34">
            <v>10450000</v>
          </cell>
          <cell r="H34">
            <v>0</v>
          </cell>
          <cell r="K34">
            <v>160137070</v>
          </cell>
          <cell r="L34">
            <v>151200000</v>
          </cell>
          <cell r="M34">
            <v>0</v>
          </cell>
          <cell r="N34">
            <v>0</v>
          </cell>
        </row>
        <row r="35">
          <cell r="B35" t="str">
            <v>УРГУТ Т., "АГРОБАНК" АТБ УРГУТ ФИЛИАЛИ</v>
          </cell>
          <cell r="D35">
            <v>564271.77</v>
          </cell>
          <cell r="E35">
            <v>80000000</v>
          </cell>
          <cell r="F35">
            <v>0</v>
          </cell>
          <cell r="G35">
            <v>30105000</v>
          </cell>
          <cell r="H35">
            <v>0</v>
          </cell>
          <cell r="I35">
            <v>0</v>
          </cell>
          <cell r="K35">
            <v>392220500</v>
          </cell>
          <cell r="L35">
            <v>523500000</v>
          </cell>
        </row>
        <row r="36">
          <cell r="B36" t="str">
            <v>ПАСТДАРГОМ Т., "АГРОБАНК" АТБ ГУЗАЛКЕНТ ФИЛИАЛИ</v>
          </cell>
          <cell r="D36">
            <v>322068</v>
          </cell>
          <cell r="E36">
            <v>25000000</v>
          </cell>
          <cell r="F36">
            <v>0</v>
          </cell>
          <cell r="H36">
            <v>0</v>
          </cell>
          <cell r="I36">
            <v>0</v>
          </cell>
          <cell r="K36">
            <v>110000000</v>
          </cell>
          <cell r="L36">
            <v>58000000</v>
          </cell>
          <cell r="N36">
            <v>461603</v>
          </cell>
        </row>
        <row r="37">
          <cell r="B37" t="str">
            <v>ИШТИХОН Т., "АГРОБАНК" АТБ ИШТИХОН ФИЛИАЛИ</v>
          </cell>
          <cell r="D37">
            <v>757315</v>
          </cell>
          <cell r="E37">
            <v>117000000</v>
          </cell>
          <cell r="F37">
            <v>0</v>
          </cell>
          <cell r="G37">
            <v>18568000</v>
          </cell>
          <cell r="H37">
            <v>0</v>
          </cell>
          <cell r="I37">
            <v>0</v>
          </cell>
          <cell r="K37">
            <v>126625300</v>
          </cell>
          <cell r="L37">
            <v>56500000</v>
          </cell>
        </row>
        <row r="38">
          <cell r="B38" t="str">
            <v>КУШРАБОД Т., "АГРОБАНК" АТБ КУШРАБОД ФИЛИАЛИ</v>
          </cell>
          <cell r="D38">
            <v>999965.21</v>
          </cell>
          <cell r="E38">
            <v>50000000</v>
          </cell>
          <cell r="F38">
            <v>0</v>
          </cell>
          <cell r="H38">
            <v>0</v>
          </cell>
          <cell r="K38">
            <v>50000000</v>
          </cell>
          <cell r="L38">
            <v>286791000</v>
          </cell>
          <cell r="N38">
            <v>0</v>
          </cell>
        </row>
        <row r="39">
          <cell r="B39" t="str">
            <v>КАТТАКУРГОН Ш., "АГРОБАНК" АТБ КАТТАКУРГОН ФИЛИАЛИ</v>
          </cell>
          <cell r="D39">
            <v>263399.28000000003</v>
          </cell>
          <cell r="E39">
            <v>85000000</v>
          </cell>
          <cell r="F39">
            <v>0</v>
          </cell>
          <cell r="H39">
            <v>0</v>
          </cell>
          <cell r="K39">
            <v>89214750</v>
          </cell>
          <cell r="L39">
            <v>235000000</v>
          </cell>
          <cell r="M39">
            <v>1069319</v>
          </cell>
          <cell r="N39">
            <v>33302900.329999998</v>
          </cell>
        </row>
        <row r="40">
          <cell r="B40" t="str">
            <v>ПОЙАРИК Т., "АГРОБАНК" АТБ ЧЕЛАК ФИЛИАЛИ</v>
          </cell>
          <cell r="D40">
            <v>920400</v>
          </cell>
          <cell r="E40">
            <v>80000000</v>
          </cell>
          <cell r="F40">
            <v>0</v>
          </cell>
          <cell r="G40">
            <v>10125000</v>
          </cell>
          <cell r="H40">
            <v>0</v>
          </cell>
          <cell r="K40">
            <v>301744220</v>
          </cell>
          <cell r="L40">
            <v>176100000</v>
          </cell>
        </row>
        <row r="41">
          <cell r="B41" t="str">
            <v>ТОЙЛОК Т., "АГРОБАНК" АТБ ТОЙЛОК ФИЛИАЛИ</v>
          </cell>
          <cell r="D41">
            <v>701354.13</v>
          </cell>
          <cell r="E41">
            <v>90000000</v>
          </cell>
          <cell r="F41">
            <v>0</v>
          </cell>
          <cell r="G41">
            <v>39455000</v>
          </cell>
          <cell r="H41">
            <v>0</v>
          </cell>
          <cell r="I41">
            <v>0</v>
          </cell>
          <cell r="K41">
            <v>150000000</v>
          </cell>
          <cell r="L41">
            <v>182000000</v>
          </cell>
          <cell r="N41">
            <v>0</v>
          </cell>
        </row>
        <row r="42">
          <cell r="B42" t="str">
            <v>САМАРКАНД Т., "АГРОБАНК" АТБ САМАРКАНД ФИЛИАЛИ</v>
          </cell>
          <cell r="D42">
            <v>769263.51</v>
          </cell>
          <cell r="E42">
            <v>90000000</v>
          </cell>
          <cell r="F42">
            <v>0</v>
          </cell>
          <cell r="H42">
            <v>0</v>
          </cell>
          <cell r="I42">
            <v>0</v>
          </cell>
          <cell r="K42">
            <v>80000000</v>
          </cell>
          <cell r="L42">
            <v>359000000</v>
          </cell>
        </row>
        <row r="43">
          <cell r="D43">
            <v>3533836</v>
          </cell>
          <cell r="E43">
            <v>105500000</v>
          </cell>
          <cell r="F43">
            <v>0</v>
          </cell>
          <cell r="H43">
            <v>217025400</v>
          </cell>
          <cell r="K43">
            <v>152090350</v>
          </cell>
          <cell r="L43">
            <v>452800000</v>
          </cell>
        </row>
        <row r="44">
          <cell r="B44" t="str">
            <v>ОКДАРЁ Т., "МИКРОКРЕДИТБАНК" АТБ ЛОИШ ФИЛИАЛИ</v>
          </cell>
          <cell r="D44">
            <v>860336</v>
          </cell>
          <cell r="E44">
            <v>50500000</v>
          </cell>
          <cell r="F44">
            <v>0</v>
          </cell>
          <cell r="H44">
            <v>0</v>
          </cell>
          <cell r="K44">
            <v>43469300</v>
          </cell>
          <cell r="L44">
            <v>150000000</v>
          </cell>
        </row>
        <row r="45">
          <cell r="B45" t="str">
            <v>НАРПАЙ Т., "МИКРОКРЕДИТБАНК" АТБ ОКТОШ ФИЛИАЛИ</v>
          </cell>
          <cell r="D45">
            <v>0</v>
          </cell>
          <cell r="H45">
            <v>29509400</v>
          </cell>
        </row>
        <row r="46">
          <cell r="B46" t="str">
            <v>САМАРКАНД Ш., "МИКРОКРЕДИТБАНК" АТБ САМАРКАНД ВИЛОЯТИ ФИЛИАЛИ</v>
          </cell>
          <cell r="D46">
            <v>1951100</v>
          </cell>
          <cell r="E46">
            <v>30000000</v>
          </cell>
          <cell r="F46">
            <v>0</v>
          </cell>
          <cell r="H46">
            <v>150000000</v>
          </cell>
          <cell r="K46">
            <v>8621050</v>
          </cell>
          <cell r="L46">
            <v>119800000</v>
          </cell>
        </row>
        <row r="47">
          <cell r="B47" t="str">
            <v>ПАХТАЧИ Т., "МИКРОКРЕДИТБАНК" АТБ ЗИЁВУДДИН ФИЛИАЛИ</v>
          </cell>
          <cell r="D47">
            <v>0</v>
          </cell>
          <cell r="H47">
            <v>10683000</v>
          </cell>
        </row>
        <row r="48">
          <cell r="B48" t="str">
            <v>КАТТАКУРГОН Ш., "МИКРОКРЕДИТБАНК" АТБ КАТТАКУРГОН ФИЛИАЛИ</v>
          </cell>
          <cell r="D48">
            <v>0</v>
          </cell>
          <cell r="H48">
            <v>26833000</v>
          </cell>
        </row>
        <row r="49">
          <cell r="B49" t="str">
            <v>ПАСТДАРГОМ Т., "МИКРОКРЕДИТБАНК" АТБ ЖУМА ФИЛИАЛИ</v>
          </cell>
          <cell r="D49">
            <v>722400</v>
          </cell>
          <cell r="E49">
            <v>25000000</v>
          </cell>
          <cell r="F49">
            <v>0</v>
          </cell>
          <cell r="H49">
            <v>0</v>
          </cell>
          <cell r="K49">
            <v>100000000</v>
          </cell>
          <cell r="L49">
            <v>183000000</v>
          </cell>
        </row>
        <row r="50">
          <cell r="D50">
            <v>11659406.58</v>
          </cell>
          <cell r="E50">
            <v>1949641000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642984358</v>
          </cell>
          <cell r="L50">
            <v>7398000000</v>
          </cell>
          <cell r="M50">
            <v>0</v>
          </cell>
          <cell r="O50">
            <v>1644148714.1099999</v>
          </cell>
        </row>
        <row r="51">
          <cell r="B51" t="str">
            <v>САМАРКАНД Ш., АТ ХАЛК БАНКИ БОГИШАМОЛ ФИЛИАЛИ</v>
          </cell>
          <cell r="D51">
            <v>217313.71</v>
          </cell>
          <cell r="E51">
            <v>84000000</v>
          </cell>
          <cell r="H51">
            <v>0</v>
          </cell>
          <cell r="I51">
            <v>0</v>
          </cell>
          <cell r="L51">
            <v>120000000</v>
          </cell>
        </row>
        <row r="52">
          <cell r="B52" t="str">
            <v>КАТТАКУРГОН Ш., АТ ХАЛК БАНКИ КАТТАКУРГОН ФИЛИАЛИ</v>
          </cell>
          <cell r="D52">
            <v>531200</v>
          </cell>
          <cell r="E52">
            <v>99000000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95376510</v>
          </cell>
          <cell r="L52">
            <v>500000000</v>
          </cell>
          <cell r="O52">
            <v>73949618.599999994</v>
          </cell>
        </row>
        <row r="53">
          <cell r="B53" t="str">
            <v>ПАЙАРИК Т., АТ ХАЛК БАНКИ ПАЙАРИК ФИЛИАЛИ</v>
          </cell>
          <cell r="D53">
            <v>191300</v>
          </cell>
          <cell r="E53">
            <v>53000000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81603600</v>
          </cell>
          <cell r="L53">
            <v>160000000</v>
          </cell>
          <cell r="O53">
            <v>90466100.099999994</v>
          </cell>
        </row>
        <row r="54">
          <cell r="B54" t="str">
            <v>БУЛУНГУР Т., АТ ХАЛК БАНКИ БУЛУНГУР ФИЛИАЛИ</v>
          </cell>
          <cell r="D54">
            <v>429110.55</v>
          </cell>
          <cell r="E54">
            <v>20000000</v>
          </cell>
          <cell r="H54">
            <v>0</v>
          </cell>
          <cell r="I54">
            <v>0</v>
          </cell>
          <cell r="L54">
            <v>392000000</v>
          </cell>
          <cell r="O54">
            <v>53903300.399999999</v>
          </cell>
        </row>
        <row r="55">
          <cell r="B55" t="str">
            <v>ОКДАРЁ Т., АТ ХАЛК БАНКИ ОКДАРЁ ФИЛИАЛИ</v>
          </cell>
          <cell r="D55">
            <v>81000</v>
          </cell>
          <cell r="E55">
            <v>60000000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50000000</v>
          </cell>
          <cell r="L55">
            <v>173000000</v>
          </cell>
          <cell r="O55">
            <v>34712666.740000002</v>
          </cell>
        </row>
        <row r="56">
          <cell r="B56" t="str">
            <v>ПАСТДАРГОМ Т., АТ ХАЛК БАНКИ ПАСТДАРГОМ ФИЛИАЛИ</v>
          </cell>
          <cell r="D56">
            <v>747509.84</v>
          </cell>
          <cell r="E56">
            <v>74000000</v>
          </cell>
          <cell r="H56">
            <v>0</v>
          </cell>
          <cell r="I56">
            <v>0</v>
          </cell>
          <cell r="J56">
            <v>0</v>
          </cell>
          <cell r="L56">
            <v>240000000</v>
          </cell>
          <cell r="O56">
            <v>38743930.719999999</v>
          </cell>
        </row>
        <row r="57">
          <cell r="B57" t="str">
            <v>УРГУТ Т., АТ ХАЛК БАНКИ УРГУТ ФИЛИАЛИ</v>
          </cell>
          <cell r="D57">
            <v>118500</v>
          </cell>
          <cell r="E57">
            <v>40000000</v>
          </cell>
          <cell r="H57">
            <v>0</v>
          </cell>
          <cell r="I57">
            <v>0</v>
          </cell>
          <cell r="J57">
            <v>0</v>
          </cell>
          <cell r="L57">
            <v>680000000</v>
          </cell>
          <cell r="O57">
            <v>198149467.43000001</v>
          </cell>
        </row>
        <row r="58">
          <cell r="B58" t="str">
            <v>НАРПАЙ Т., АТ ХАЛК БАНКИ НАРПАЙ ФИЛИАЛИ</v>
          </cell>
          <cell r="D58">
            <v>636104.62</v>
          </cell>
          <cell r="E58">
            <v>332641000</v>
          </cell>
          <cell r="H58">
            <v>0</v>
          </cell>
          <cell r="I58">
            <v>0</v>
          </cell>
          <cell r="J58">
            <v>0</v>
          </cell>
          <cell r="L58">
            <v>1025000000</v>
          </cell>
          <cell r="O58">
            <v>111452554.12</v>
          </cell>
        </row>
        <row r="59">
          <cell r="B59" t="str">
            <v>ЖОМБОЙ Т., АТ ХАЛК БАНКИ ЖОМБОЙ ФИЛИАЛИ</v>
          </cell>
          <cell r="D59">
            <v>938500</v>
          </cell>
          <cell r="E59">
            <v>30000000</v>
          </cell>
          <cell r="H59">
            <v>0</v>
          </cell>
          <cell r="I59">
            <v>0</v>
          </cell>
          <cell r="J59">
            <v>0</v>
          </cell>
          <cell r="L59">
            <v>391000000</v>
          </cell>
          <cell r="O59">
            <v>58981764.920000002</v>
          </cell>
        </row>
        <row r="60">
          <cell r="B60" t="str">
            <v>ПАХТАЧИ Т., АТ ХАЛК БАНКИ ПАХТАЧИ ФИЛИАЛИ</v>
          </cell>
          <cell r="D60">
            <v>476595.21</v>
          </cell>
          <cell r="E60">
            <v>25000000</v>
          </cell>
          <cell r="H60">
            <v>0</v>
          </cell>
          <cell r="I60">
            <v>0</v>
          </cell>
          <cell r="L60">
            <v>907000000</v>
          </cell>
          <cell r="O60">
            <v>17608287.140000001</v>
          </cell>
        </row>
        <row r="61">
          <cell r="B61" t="str">
            <v>САМАРКАНД Т., АТ ХАЛК БАНКИ САМАРКАНД ФИЛИАЛИ</v>
          </cell>
          <cell r="D61">
            <v>853630.07000000007</v>
          </cell>
          <cell r="E61">
            <v>81000000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160000000</v>
          </cell>
          <cell r="L61">
            <v>0</v>
          </cell>
          <cell r="O61">
            <v>109391273.51000001</v>
          </cell>
        </row>
        <row r="62">
          <cell r="B62" t="str">
            <v>ИШТИХОН Т., АТ ХАЛК БАНКИ ИШТИХОН ФИЛИАЛИ</v>
          </cell>
          <cell r="D62">
            <v>919100</v>
          </cell>
          <cell r="E62">
            <v>78000000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61392990</v>
          </cell>
          <cell r="L62">
            <v>580000000</v>
          </cell>
          <cell r="O62">
            <v>83166183.219999999</v>
          </cell>
        </row>
        <row r="63">
          <cell r="B63" t="str">
            <v>САМАРКАНД Ш., АТ ХАЛК БАНКИ TЕМИРЙУЛ ФИЛИАЛИ</v>
          </cell>
          <cell r="D63">
            <v>872287.48</v>
          </cell>
          <cell r="E63">
            <v>35000000</v>
          </cell>
          <cell r="H63">
            <v>0</v>
          </cell>
          <cell r="I63">
            <v>0</v>
          </cell>
          <cell r="L63">
            <v>240000000</v>
          </cell>
        </row>
        <row r="64">
          <cell r="B64" t="str">
            <v>КАТТАКУРГОН Т., АТ ХАЛК БАНКИ ПАЙШАНБА ФИЛИАЛИ</v>
          </cell>
          <cell r="D64">
            <v>186946.95</v>
          </cell>
          <cell r="E64">
            <v>40000000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6772500</v>
          </cell>
          <cell r="L64">
            <v>546000000</v>
          </cell>
          <cell r="O64">
            <v>80442443.709999993</v>
          </cell>
        </row>
        <row r="65">
          <cell r="B65" t="str">
            <v>САМАРКАНД Ш., АТ ХАЛК БАНКИ СИЁБ ФИЛИАЛИ</v>
          </cell>
          <cell r="D65">
            <v>700500</v>
          </cell>
          <cell r="E65">
            <v>39000000</v>
          </cell>
          <cell r="F65">
            <v>0</v>
          </cell>
          <cell r="H65">
            <v>0</v>
          </cell>
          <cell r="I65">
            <v>0</v>
          </cell>
          <cell r="K65">
            <v>37838758</v>
          </cell>
          <cell r="L65">
            <v>50000000</v>
          </cell>
        </row>
        <row r="66">
          <cell r="B66" t="str">
            <v>КУШРАБОД Т., АТ ХАЛК БАНКИ КУШРАБОД ФИЛИАЛИ</v>
          </cell>
          <cell r="D66">
            <v>177940.02</v>
          </cell>
          <cell r="E66">
            <v>55000000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100000000</v>
          </cell>
          <cell r="L66">
            <v>286000000</v>
          </cell>
          <cell r="O66">
            <v>43154249.609999999</v>
          </cell>
        </row>
        <row r="67">
          <cell r="B67" t="str">
            <v>НУРОБОД Т., АТ ХАЛК БАНКИ НУРОБОД ФИЛИАЛИ</v>
          </cell>
          <cell r="D67">
            <v>969600</v>
          </cell>
          <cell r="E67">
            <v>20000000</v>
          </cell>
          <cell r="H67">
            <v>0</v>
          </cell>
          <cell r="I67">
            <v>0</v>
          </cell>
          <cell r="J67">
            <v>0</v>
          </cell>
          <cell r="L67">
            <v>348000000</v>
          </cell>
          <cell r="O67">
            <v>44239477.350000001</v>
          </cell>
        </row>
        <row r="68">
          <cell r="B68" t="str">
            <v>ПОЙАРИК Т., АТ ХАЛК БАНКИ ЧЕЛАК ФИЛИАЛИ</v>
          </cell>
          <cell r="D68">
            <v>938700</v>
          </cell>
          <cell r="E68">
            <v>30000000</v>
          </cell>
          <cell r="H68">
            <v>0</v>
          </cell>
          <cell r="I68">
            <v>0</v>
          </cell>
          <cell r="L68">
            <v>236000000</v>
          </cell>
        </row>
        <row r="69">
          <cell r="B69" t="str">
            <v>ТОЙЛОК Т., АТ ХАЛК БАНКИ TОЙЛОК ФИЛИАЛИ</v>
          </cell>
          <cell r="D69">
            <v>163953.96</v>
          </cell>
          <cell r="E69">
            <v>40000000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50000000</v>
          </cell>
          <cell r="L69">
            <v>374000000</v>
          </cell>
          <cell r="O69">
            <v>38753956.75</v>
          </cell>
        </row>
        <row r="70">
          <cell r="B70" t="str">
            <v>САМАРКАНД Ш., АТ ХАЛК БАНКИ САМАРКАНД ВИЛОЯТ ФИЛИАЛИ</v>
          </cell>
          <cell r="D70">
            <v>1509614.17</v>
          </cell>
          <cell r="E70">
            <v>714000000</v>
          </cell>
          <cell r="H70">
            <v>0</v>
          </cell>
          <cell r="I70">
            <v>0</v>
          </cell>
          <cell r="J70">
            <v>0</v>
          </cell>
          <cell r="L70">
            <v>150000000</v>
          </cell>
          <cell r="M70">
            <v>0</v>
          </cell>
          <cell r="O70">
            <v>567033439.78999996</v>
          </cell>
        </row>
        <row r="71">
          <cell r="D71">
            <v>3650223.64</v>
          </cell>
          <cell r="E71">
            <v>862142000</v>
          </cell>
          <cell r="F71">
            <v>0</v>
          </cell>
          <cell r="G71">
            <v>15000</v>
          </cell>
          <cell r="H71">
            <v>0</v>
          </cell>
          <cell r="I71">
            <v>0</v>
          </cell>
          <cell r="K71">
            <v>475217900</v>
          </cell>
          <cell r="L71">
            <v>559000000</v>
          </cell>
        </row>
        <row r="72">
          <cell r="B72" t="str">
            <v>САМАРКАНД Ш., ЧЕТ ЭЛ КАПИТАЛИ ИШТИРОКИДАГИ "САВДОГАР" АТБ САМАРКАНД ВИЛ.ФИЛИАЛИ</v>
          </cell>
          <cell r="D72">
            <v>1879927</v>
          </cell>
          <cell r="E72">
            <v>635000000</v>
          </cell>
          <cell r="F72">
            <v>0</v>
          </cell>
          <cell r="G72">
            <v>15000</v>
          </cell>
          <cell r="I72">
            <v>0</v>
          </cell>
          <cell r="K72">
            <v>217900</v>
          </cell>
        </row>
        <row r="73">
          <cell r="B73" t="str">
            <v>УРГУТ Т., ЧЕТ ЭЛ КАПИТАЛИ ИШТИРОКИДАГИ "САВДОГАР" АТБ УРГУТ ФИЛИАЛИ</v>
          </cell>
          <cell r="D73">
            <v>674000</v>
          </cell>
          <cell r="E73">
            <v>50000000</v>
          </cell>
          <cell r="F73">
            <v>0</v>
          </cell>
          <cell r="K73">
            <v>150000000</v>
          </cell>
          <cell r="L73">
            <v>259000000</v>
          </cell>
        </row>
        <row r="74">
          <cell r="B74" t="str">
            <v>САМАРКАНД Т., ЧЕТ ЭЛ КАПИТАЛИ ИШТИРОКИДАГИ "САВДОГАР" АТБ УЛУГБЕК ФИЛИАЛИ</v>
          </cell>
          <cell r="D74">
            <v>96985.64</v>
          </cell>
          <cell r="E74">
            <v>97000000</v>
          </cell>
          <cell r="F74">
            <v>0</v>
          </cell>
          <cell r="H74">
            <v>0</v>
          </cell>
          <cell r="I74">
            <v>0</v>
          </cell>
          <cell r="K74">
            <v>100000000</v>
          </cell>
          <cell r="L74">
            <v>300000000</v>
          </cell>
        </row>
        <row r="75">
          <cell r="B75" t="str">
            <v>ИШТИХОН Т., ЧЕТ ЭЛ КАПИТАЛИ ИШТИРОКИДАГИ "САВДОГАР" АТБ ИШТИХОН ФИЛИАЛИ</v>
          </cell>
          <cell r="D75">
            <v>999311</v>
          </cell>
          <cell r="E75">
            <v>80142000</v>
          </cell>
          <cell r="F75">
            <v>0</v>
          </cell>
          <cell r="K75">
            <v>225000000</v>
          </cell>
          <cell r="L75">
            <v>0</v>
          </cell>
        </row>
        <row r="76">
          <cell r="D76">
            <v>5660668.4000000004</v>
          </cell>
          <cell r="E76">
            <v>948400000</v>
          </cell>
          <cell r="F76">
            <v>0</v>
          </cell>
          <cell r="H76">
            <v>688960</v>
          </cell>
          <cell r="I76">
            <v>0</v>
          </cell>
          <cell r="K76">
            <v>270860700</v>
          </cell>
          <cell r="L76">
            <v>650000000</v>
          </cell>
        </row>
        <row r="77">
          <cell r="B77" t="str">
            <v>САМАРКАНД Ш., АТБ "КИШЛОК КУРИЛИШ БАНК"НИНГ САМАРКАНД МИНТАКАВИЙ ФИЛИАЛИ</v>
          </cell>
          <cell r="D77">
            <v>4666544.71</v>
          </cell>
          <cell r="E77">
            <v>97000000</v>
          </cell>
          <cell r="F77">
            <v>0</v>
          </cell>
          <cell r="H77">
            <v>0</v>
          </cell>
          <cell r="I77">
            <v>0</v>
          </cell>
          <cell r="K77">
            <v>200000000</v>
          </cell>
          <cell r="L77">
            <v>400000000</v>
          </cell>
        </row>
        <row r="78">
          <cell r="B78" t="str">
            <v>КАТТАКУРГОН Ш., АТБ "КИШЛОК КУРИЛИШ БАНК"НИНГ КАТТАКУРГОН ФИЛИАЛИ</v>
          </cell>
          <cell r="D78">
            <v>994123.69000000006</v>
          </cell>
          <cell r="E78">
            <v>851400000</v>
          </cell>
          <cell r="F78">
            <v>0</v>
          </cell>
          <cell r="H78">
            <v>688960</v>
          </cell>
          <cell r="I78">
            <v>0</v>
          </cell>
          <cell r="K78">
            <v>70860700</v>
          </cell>
          <cell r="L78">
            <v>250000000</v>
          </cell>
        </row>
        <row r="79">
          <cell r="D79">
            <v>4432801.26</v>
          </cell>
          <cell r="E79">
            <v>110000000</v>
          </cell>
          <cell r="F79">
            <v>0</v>
          </cell>
          <cell r="H79">
            <v>47454000</v>
          </cell>
          <cell r="I79">
            <v>0</v>
          </cell>
          <cell r="K79">
            <v>715802870</v>
          </cell>
          <cell r="M79">
            <v>0</v>
          </cell>
        </row>
        <row r="80">
          <cell r="B80" t="str">
            <v>САМАРКАНД Ш., "ТУРОНБАНК" АТ БАНКИНИНГ САМАРКАНД ФИЛИАЛИ</v>
          </cell>
          <cell r="D80">
            <v>4432801.26</v>
          </cell>
          <cell r="E80">
            <v>110000000</v>
          </cell>
          <cell r="F80">
            <v>0</v>
          </cell>
          <cell r="H80">
            <v>47454000</v>
          </cell>
          <cell r="I80">
            <v>0</v>
          </cell>
          <cell r="K80">
            <v>715802870</v>
          </cell>
          <cell r="M80">
            <v>0</v>
          </cell>
        </row>
        <row r="81">
          <cell r="D81">
            <v>2258465.94</v>
          </cell>
          <cell r="E81">
            <v>774000000</v>
          </cell>
          <cell r="F81">
            <v>0</v>
          </cell>
          <cell r="H81">
            <v>0</v>
          </cell>
          <cell r="I81">
            <v>0</v>
          </cell>
          <cell r="K81">
            <v>970646280</v>
          </cell>
          <cell r="L81">
            <v>905000000</v>
          </cell>
        </row>
        <row r="82">
          <cell r="B82" t="str">
            <v>САМАРКАНД Ш., ЧЕТ ЭЛ КАПИТАЛИ ИШТИРОКИДАГИ "HAMKORBANK" АТБ САМАРКАНД ФИЛИАЛИ</v>
          </cell>
          <cell r="D82">
            <v>1091616</v>
          </cell>
          <cell r="E82">
            <v>686000000</v>
          </cell>
          <cell r="F82">
            <v>0</v>
          </cell>
          <cell r="H82">
            <v>0</v>
          </cell>
          <cell r="I82">
            <v>0</v>
          </cell>
          <cell r="K82">
            <v>782000000</v>
          </cell>
          <cell r="L82">
            <v>702000000</v>
          </cell>
        </row>
        <row r="83">
          <cell r="B83" t="str">
            <v>САМАРКАНД Ш., ЧЕТ ЭЛ КАПИТАЛИ ИШТИРОКИДАГИ "HAMKORBANK" АТБ БОГИШАМОЛ ФИЛИАЛИ</v>
          </cell>
          <cell r="D83">
            <v>1166849.94</v>
          </cell>
          <cell r="E83">
            <v>88000000</v>
          </cell>
          <cell r="F83">
            <v>0</v>
          </cell>
          <cell r="H83">
            <v>0</v>
          </cell>
          <cell r="I83">
            <v>0</v>
          </cell>
          <cell r="K83">
            <v>188646280</v>
          </cell>
          <cell r="L83">
            <v>203000000</v>
          </cell>
        </row>
        <row r="84">
          <cell r="D84">
            <v>11364795.35</v>
          </cell>
          <cell r="E84">
            <v>667200000</v>
          </cell>
          <cell r="F84">
            <v>0</v>
          </cell>
          <cell r="H84">
            <v>105000</v>
          </cell>
          <cell r="I84">
            <v>0</v>
          </cell>
          <cell r="K84">
            <v>619907440</v>
          </cell>
          <cell r="L84">
            <v>789000000</v>
          </cell>
          <cell r="M84">
            <v>3358350.32</v>
          </cell>
          <cell r="N84">
            <v>16955998.629999999</v>
          </cell>
        </row>
        <row r="85">
          <cell r="B85" t="str">
            <v>САМАРКАНД Ш., "АСАКА" АТ БАНКИ САМАРКАНД ВИЛОЯТ ФИЛИАЛИ</v>
          </cell>
          <cell r="D85">
            <v>5394485.4400000004</v>
          </cell>
          <cell r="E85">
            <v>601200000</v>
          </cell>
          <cell r="F85">
            <v>0</v>
          </cell>
          <cell r="H85">
            <v>105000</v>
          </cell>
          <cell r="I85">
            <v>0</v>
          </cell>
          <cell r="K85">
            <v>400000000</v>
          </cell>
          <cell r="L85">
            <v>200000000</v>
          </cell>
          <cell r="M85">
            <v>3358350.32</v>
          </cell>
          <cell r="N85">
            <v>16955998.629999999</v>
          </cell>
        </row>
        <row r="86">
          <cell r="B86" t="str">
            <v>САМАРКАНД Ш., "АСАКА" АТ БАНКИ АФРОСИЁБ ФИЛИАЛИ</v>
          </cell>
          <cell r="D86">
            <v>5970309.9100000001</v>
          </cell>
          <cell r="E86">
            <v>66000000</v>
          </cell>
          <cell r="F86">
            <v>0</v>
          </cell>
          <cell r="H86">
            <v>0</v>
          </cell>
          <cell r="I86">
            <v>0</v>
          </cell>
          <cell r="K86">
            <v>219907440</v>
          </cell>
          <cell r="L86">
            <v>589000000</v>
          </cell>
        </row>
        <row r="87">
          <cell r="D87">
            <v>7111312.7800000003</v>
          </cell>
          <cell r="E87">
            <v>800000000</v>
          </cell>
          <cell r="F87">
            <v>400000000</v>
          </cell>
          <cell r="G87">
            <v>73215000</v>
          </cell>
          <cell r="H87">
            <v>0</v>
          </cell>
          <cell r="I87">
            <v>0</v>
          </cell>
          <cell r="L87">
            <v>599000000</v>
          </cell>
          <cell r="M87">
            <v>2069801</v>
          </cell>
        </row>
        <row r="88">
          <cell r="B88" t="str">
            <v>САМАРКАНД Ш., "ИПАК ЙУЛИ" АИТ БАНКИНИНГ УМАР МИНТАКАВИЙ ФИЛИАЛИ</v>
          </cell>
          <cell r="D88">
            <v>7111312.7800000003</v>
          </cell>
          <cell r="E88">
            <v>800000000</v>
          </cell>
          <cell r="F88">
            <v>400000000</v>
          </cell>
          <cell r="G88">
            <v>73215000</v>
          </cell>
          <cell r="H88">
            <v>0</v>
          </cell>
          <cell r="I88">
            <v>0</v>
          </cell>
          <cell r="L88">
            <v>599000000</v>
          </cell>
          <cell r="M88">
            <v>2069801</v>
          </cell>
        </row>
        <row r="89">
          <cell r="D89">
            <v>1666220.6800000002</v>
          </cell>
          <cell r="E89">
            <v>2575000000</v>
          </cell>
          <cell r="F89">
            <v>0</v>
          </cell>
          <cell r="H89">
            <v>0</v>
          </cell>
          <cell r="I89">
            <v>0</v>
          </cell>
          <cell r="L89">
            <v>0</v>
          </cell>
        </row>
        <row r="90">
          <cell r="B90" t="str">
            <v>САМАРКАНД Ш., "ТРАСТБАНК" ХА БАНКИНИНГ САМАРКАНД ФИЛИАЛИ</v>
          </cell>
          <cell r="D90">
            <v>1666220.6800000002</v>
          </cell>
          <cell r="E90">
            <v>2575000000</v>
          </cell>
          <cell r="F90">
            <v>0</v>
          </cell>
          <cell r="H90">
            <v>0</v>
          </cell>
          <cell r="I90">
            <v>0</v>
          </cell>
          <cell r="L90">
            <v>0</v>
          </cell>
        </row>
        <row r="91">
          <cell r="D91">
            <v>2738715.5</v>
          </cell>
          <cell r="E91">
            <v>484200000</v>
          </cell>
          <cell r="F91">
            <v>0</v>
          </cell>
          <cell r="H91">
            <v>2040500</v>
          </cell>
          <cell r="I91">
            <v>0</v>
          </cell>
          <cell r="K91">
            <v>300000000</v>
          </cell>
          <cell r="L91">
            <v>0</v>
          </cell>
        </row>
        <row r="92">
          <cell r="B92" t="str">
            <v>САМАРКАНД Ш., АТ "АЛОКАБАНК" САМАРКАНД ФИЛИАЛИ</v>
          </cell>
          <cell r="D92">
            <v>2738715.5</v>
          </cell>
          <cell r="E92">
            <v>484200000</v>
          </cell>
          <cell r="F92">
            <v>0</v>
          </cell>
          <cell r="H92">
            <v>2040500</v>
          </cell>
          <cell r="I92">
            <v>0</v>
          </cell>
          <cell r="K92">
            <v>300000000</v>
          </cell>
          <cell r="L92">
            <v>0</v>
          </cell>
        </row>
        <row r="93">
          <cell r="D93">
            <v>9002396.9499999993</v>
          </cell>
          <cell r="E93">
            <v>220000000</v>
          </cell>
          <cell r="F93">
            <v>0</v>
          </cell>
          <cell r="H93">
            <v>776761798.54999995</v>
          </cell>
          <cell r="I93">
            <v>0</v>
          </cell>
          <cell r="K93">
            <v>580000000</v>
          </cell>
          <cell r="L93">
            <v>1883300000</v>
          </cell>
          <cell r="N93">
            <v>70390781.450000003</v>
          </cell>
        </row>
        <row r="94">
          <cell r="B94" t="str">
            <v>САМАРКАНД Ш., "ИПОТЕКА-БАНК" АТИБ "КУК САРОЙ" ФИЛИАЛИ</v>
          </cell>
          <cell r="D94">
            <v>1995091.37</v>
          </cell>
          <cell r="E94">
            <v>50000000</v>
          </cell>
          <cell r="F94">
            <v>0</v>
          </cell>
          <cell r="H94">
            <v>312315176</v>
          </cell>
          <cell r="I94">
            <v>0</v>
          </cell>
          <cell r="K94">
            <v>80000000</v>
          </cell>
          <cell r="L94">
            <v>387300000</v>
          </cell>
        </row>
        <row r="95">
          <cell r="B95" t="str">
            <v>САМАРКАНД Ш., "ИПОТЕКА-БАНК" АТИБ САМАРКАНД ВИЛОЯТ ФИЛИАЛИ</v>
          </cell>
          <cell r="D95">
            <v>7007305.5800000001</v>
          </cell>
          <cell r="E95">
            <v>170000000</v>
          </cell>
          <cell r="F95">
            <v>0</v>
          </cell>
          <cell r="H95">
            <v>464446622.55000001</v>
          </cell>
          <cell r="I95">
            <v>0</v>
          </cell>
          <cell r="K95">
            <v>500000000</v>
          </cell>
          <cell r="L95">
            <v>1496000000</v>
          </cell>
          <cell r="N95">
            <v>70390781.450000003</v>
          </cell>
        </row>
        <row r="96">
          <cell r="D96">
            <v>1718962.57</v>
          </cell>
          <cell r="E96">
            <v>65000000</v>
          </cell>
          <cell r="F96">
            <v>240000000</v>
          </cell>
          <cell r="H96">
            <v>0</v>
          </cell>
          <cell r="I96">
            <v>0</v>
          </cell>
          <cell r="K96">
            <v>250000000</v>
          </cell>
          <cell r="L96">
            <v>769000000</v>
          </cell>
        </row>
        <row r="97">
          <cell r="B97" t="str">
            <v>САМАРКАНД Ш., "КАПИТАЛБАНК" АТ БАНКИНИНГ САМАРКАНД ФИЛИАЛИ</v>
          </cell>
          <cell r="D97">
            <v>1718962.57</v>
          </cell>
          <cell r="E97">
            <v>65000000</v>
          </cell>
          <cell r="F97">
            <v>240000000</v>
          </cell>
          <cell r="H97">
            <v>0</v>
          </cell>
          <cell r="I97">
            <v>0</v>
          </cell>
          <cell r="K97">
            <v>250000000</v>
          </cell>
          <cell r="L97">
            <v>769000000</v>
          </cell>
        </row>
        <row r="98">
          <cell r="D98">
            <v>1427385.1</v>
          </cell>
          <cell r="E98">
            <v>640000000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САМАРКАНД Ш., "INVEST FINANCE BANK" АТ БАНКИНИНГ САМАРКАНД ВИЛОЯТ ФИЛИАЛИ</v>
          </cell>
          <cell r="D99">
            <v>1427385.1</v>
          </cell>
          <cell r="E99">
            <v>640000000</v>
          </cell>
          <cell r="F99">
            <v>0</v>
          </cell>
          <cell r="H99">
            <v>0</v>
          </cell>
          <cell r="I99">
            <v>0</v>
          </cell>
        </row>
        <row r="100">
          <cell r="D100">
            <v>1914600</v>
          </cell>
          <cell r="E100">
            <v>953500000</v>
          </cell>
          <cell r="F100">
            <v>0</v>
          </cell>
          <cell r="G100">
            <v>39375000</v>
          </cell>
          <cell r="H100">
            <v>0</v>
          </cell>
          <cell r="L100">
            <v>300000000</v>
          </cell>
        </row>
        <row r="101">
          <cell r="B101" t="str">
            <v>САМАРКАНД Ш., "ASIA ALLIANCE BANK" АТБ САМАРКАНД ФИЛИАЛИ</v>
          </cell>
          <cell r="D101">
            <v>1914600</v>
          </cell>
          <cell r="E101">
            <v>953500000</v>
          </cell>
          <cell r="F101">
            <v>0</v>
          </cell>
          <cell r="G101">
            <v>39375000</v>
          </cell>
          <cell r="H101">
            <v>0</v>
          </cell>
          <cell r="L101">
            <v>300000000</v>
          </cell>
        </row>
        <row r="102">
          <cell r="D102">
            <v>790129.95000000007</v>
          </cell>
          <cell r="E102">
            <v>16389700000</v>
          </cell>
          <cell r="F102">
            <v>67916020</v>
          </cell>
          <cell r="H102">
            <v>0</v>
          </cell>
          <cell r="I102">
            <v>0</v>
          </cell>
          <cell r="L102">
            <v>943000000</v>
          </cell>
        </row>
        <row r="103">
          <cell r="B103" t="str">
            <v>САМАРКАНД Ш., "ОРИЕНТ ФИНАНС" ХАТБ САМАРКАНД ФИЛИАЛИ</v>
          </cell>
          <cell r="D103">
            <v>790129.95000000007</v>
          </cell>
          <cell r="E103">
            <v>16389700000</v>
          </cell>
          <cell r="F103">
            <v>67916020</v>
          </cell>
          <cell r="H103">
            <v>0</v>
          </cell>
          <cell r="I103">
            <v>0</v>
          </cell>
          <cell r="L103">
            <v>943000000</v>
          </cell>
        </row>
        <row r="104">
          <cell r="B104" t="str">
            <v>Жами</v>
          </cell>
          <cell r="D104">
            <v>15900216375.379999</v>
          </cell>
          <cell r="E104">
            <v>31082083000</v>
          </cell>
          <cell r="F104">
            <v>1601751560</v>
          </cell>
          <cell r="G104">
            <v>452978000</v>
          </cell>
          <cell r="H104">
            <v>2376571482.5700002</v>
          </cell>
          <cell r="I104">
            <v>0</v>
          </cell>
          <cell r="J104">
            <v>0</v>
          </cell>
          <cell r="K104">
            <v>12387299298</v>
          </cell>
          <cell r="L104">
            <v>24776091000</v>
          </cell>
          <cell r="M104">
            <v>10166487.890000001</v>
          </cell>
          <cell r="N104">
            <v>151601762.41999999</v>
          </cell>
          <cell r="O104">
            <v>1644148714.1099999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й"/>
      <sheetName val="бетон"/>
      <sheetName val="фоиз"/>
      <sheetName val="свод"/>
    </sheetNames>
    <sheetDataSet>
      <sheetData sheetId="0"/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</sheetNames>
    <sheetDataSet>
      <sheetData sheetId="0" refreshError="1">
        <row r="124">
          <cell r="Q124">
            <v>0.5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адвал"/>
      <sheetName val="база"/>
      <sheetName val="ресурс"/>
    </sheetNames>
    <sheetDataSet>
      <sheetData sheetId="0"/>
      <sheetData sheetId="1"/>
      <sheetData sheetId="2">
        <row r="8">
          <cell r="D8">
            <v>3</v>
          </cell>
          <cell r="E8" t="str">
            <v>4=(5+9)</v>
          </cell>
          <cell r="F8" t="str">
            <v>5=(6+7+8)</v>
          </cell>
          <cell r="G8">
            <v>6</v>
          </cell>
          <cell r="H8">
            <v>7</v>
          </cell>
          <cell r="I8">
            <v>8</v>
          </cell>
        </row>
        <row r="9">
          <cell r="D9">
            <v>584</v>
          </cell>
          <cell r="E9">
            <v>9552.3891778199995</v>
          </cell>
          <cell r="F9">
            <v>8559.2362286899988</v>
          </cell>
          <cell r="G9">
            <v>1200.1984480000001</v>
          </cell>
          <cell r="H9">
            <v>7100</v>
          </cell>
          <cell r="I9">
            <v>0</v>
          </cell>
        </row>
        <row r="10">
          <cell r="D10">
            <v>599</v>
          </cell>
          <cell r="E10">
            <v>18440.422585709999</v>
          </cell>
          <cell r="F10">
            <v>17863.10338542</v>
          </cell>
          <cell r="G10">
            <v>478.7</v>
          </cell>
          <cell r="H10">
            <v>16850</v>
          </cell>
          <cell r="I10">
            <v>0</v>
          </cell>
        </row>
        <row r="11">
          <cell r="D11">
            <v>620</v>
          </cell>
          <cell r="E11">
            <v>244.5998453899997</v>
          </cell>
          <cell r="F11">
            <v>-10.817351600000279</v>
          </cell>
          <cell r="G11">
            <v>-328</v>
          </cell>
          <cell r="H11">
            <v>-600</v>
          </cell>
          <cell r="I11">
            <v>0</v>
          </cell>
        </row>
        <row r="12">
          <cell r="D12">
            <v>1055</v>
          </cell>
          <cell r="E12">
            <v>5525.4212069599998</v>
          </cell>
          <cell r="F12">
            <v>5168.4298787799999</v>
          </cell>
          <cell r="G12">
            <v>-1.2353024000000954</v>
          </cell>
          <cell r="H12">
            <v>4100</v>
          </cell>
          <cell r="I12">
            <v>0</v>
          </cell>
        </row>
        <row r="13">
          <cell r="D13">
            <v>1106</v>
          </cell>
          <cell r="E13">
            <v>3045.1635131300004</v>
          </cell>
          <cell r="F13">
            <v>2877.3201740000004</v>
          </cell>
          <cell r="G13">
            <v>-28.834900000000001</v>
          </cell>
          <cell r="H13">
            <v>3200</v>
          </cell>
          <cell r="I13">
            <v>0</v>
          </cell>
        </row>
        <row r="14">
          <cell r="E14">
            <v>36807.996329009999</v>
          </cell>
          <cell r="F14">
            <v>34457.27231529</v>
          </cell>
          <cell r="G14">
            <v>1320.8282455999999</v>
          </cell>
          <cell r="H14">
            <v>30650</v>
          </cell>
          <cell r="I14">
            <v>0</v>
          </cell>
        </row>
        <row r="15">
          <cell r="D15">
            <v>78</v>
          </cell>
          <cell r="E15">
            <v>25558.247505029998</v>
          </cell>
          <cell r="F15">
            <v>23553.102543139998</v>
          </cell>
          <cell r="G15">
            <v>732.70446039999968</v>
          </cell>
          <cell r="H15">
            <v>19350</v>
          </cell>
          <cell r="I15">
            <v>0</v>
          </cell>
        </row>
        <row r="16">
          <cell r="E16">
            <v>25558.247505029998</v>
          </cell>
          <cell r="F16">
            <v>23553.102543139998</v>
          </cell>
          <cell r="G16">
            <v>732.70446039999968</v>
          </cell>
          <cell r="H16">
            <v>19350</v>
          </cell>
          <cell r="I16">
            <v>0</v>
          </cell>
        </row>
        <row r="17">
          <cell r="D17">
            <v>100</v>
          </cell>
          <cell r="E17">
            <v>1745.8101217499998</v>
          </cell>
          <cell r="F17">
            <v>1519.1949740999999</v>
          </cell>
          <cell r="G17">
            <v>-41.822400000000002</v>
          </cell>
          <cell r="H17">
            <v>1050</v>
          </cell>
          <cell r="I17">
            <v>0</v>
          </cell>
        </row>
        <row r="18">
          <cell r="D18">
            <v>101</v>
          </cell>
          <cell r="E18">
            <v>-468.29197287999983</v>
          </cell>
          <cell r="F18">
            <v>-752.60432518999983</v>
          </cell>
          <cell r="G18">
            <v>0</v>
          </cell>
          <cell r="H18">
            <v>-150</v>
          </cell>
          <cell r="I18">
            <v>0</v>
          </cell>
        </row>
        <row r="19">
          <cell r="D19">
            <v>104</v>
          </cell>
          <cell r="E19">
            <v>2442.6842728599991</v>
          </cell>
          <cell r="F19">
            <v>2218.9137645699989</v>
          </cell>
          <cell r="G19">
            <v>0</v>
          </cell>
          <cell r="H19">
            <v>1500</v>
          </cell>
          <cell r="I19">
            <v>0</v>
          </cell>
        </row>
        <row r="20">
          <cell r="D20">
            <v>108</v>
          </cell>
          <cell r="E20">
            <v>342.719044609999</v>
          </cell>
          <cell r="F20">
            <v>-81.005209180000975</v>
          </cell>
          <cell r="G20">
            <v>-15</v>
          </cell>
          <cell r="H20">
            <v>50</v>
          </cell>
          <cell r="I20">
            <v>0</v>
          </cell>
        </row>
        <row r="21">
          <cell r="D21">
            <v>109</v>
          </cell>
          <cell r="E21">
            <v>10185.701300330004</v>
          </cell>
          <cell r="F21">
            <v>9560.0588904400029</v>
          </cell>
          <cell r="G21">
            <v>-2.4258959900002481</v>
          </cell>
          <cell r="H21">
            <v>9000</v>
          </cell>
          <cell r="I21">
            <v>0</v>
          </cell>
        </row>
        <row r="22">
          <cell r="D22">
            <v>110</v>
          </cell>
          <cell r="E22">
            <v>4940.5806526400002</v>
          </cell>
          <cell r="F22">
            <v>4808.3088657799999</v>
          </cell>
          <cell r="G22">
            <v>513.14350000000002</v>
          </cell>
          <cell r="H22">
            <v>4050</v>
          </cell>
          <cell r="I22">
            <v>0</v>
          </cell>
        </row>
        <row r="23">
          <cell r="E23">
            <v>19189.203419310001</v>
          </cell>
          <cell r="F23">
            <v>17272.866960520001</v>
          </cell>
          <cell r="G23">
            <v>453.89520400999976</v>
          </cell>
          <cell r="H23">
            <v>15500</v>
          </cell>
          <cell r="I23">
            <v>0</v>
          </cell>
        </row>
        <row r="24">
          <cell r="D24">
            <v>135</v>
          </cell>
          <cell r="E24">
            <v>2613.6582398399987</v>
          </cell>
          <cell r="F24">
            <v>2059.8981303499986</v>
          </cell>
          <cell r="G24">
            <v>763.86024775999977</v>
          </cell>
          <cell r="H24">
            <v>2100</v>
          </cell>
          <cell r="I24">
            <v>0</v>
          </cell>
        </row>
        <row r="25">
          <cell r="D25">
            <v>142</v>
          </cell>
          <cell r="E25">
            <v>4141.4157512200009</v>
          </cell>
          <cell r="F25">
            <v>4001.9611310400005</v>
          </cell>
          <cell r="G25">
            <v>0</v>
          </cell>
          <cell r="H25">
            <v>3150</v>
          </cell>
          <cell r="I25">
            <v>0</v>
          </cell>
        </row>
        <row r="26">
          <cell r="D26">
            <v>145</v>
          </cell>
          <cell r="E26">
            <v>3273.7634596699995</v>
          </cell>
          <cell r="F26">
            <v>3136.3675745899995</v>
          </cell>
          <cell r="G26">
            <v>-0.56100000000000005</v>
          </cell>
          <cell r="H26">
            <v>3000</v>
          </cell>
          <cell r="I26">
            <v>0</v>
          </cell>
        </row>
        <row r="27">
          <cell r="D27">
            <v>149</v>
          </cell>
          <cell r="E27">
            <v>1727.08814904</v>
          </cell>
          <cell r="F27">
            <v>1540.2314732499999</v>
          </cell>
          <cell r="G27">
            <v>502.75900000000001</v>
          </cell>
          <cell r="H27">
            <v>850</v>
          </cell>
          <cell r="I27">
            <v>0</v>
          </cell>
        </row>
        <row r="28">
          <cell r="E28">
            <v>11755.92559977</v>
          </cell>
          <cell r="F28">
            <v>10738.458309229998</v>
          </cell>
          <cell r="G28">
            <v>1266.0582477599996</v>
          </cell>
          <cell r="H28">
            <v>9100</v>
          </cell>
          <cell r="I28">
            <v>0</v>
          </cell>
        </row>
        <row r="29">
          <cell r="D29">
            <v>152</v>
          </cell>
          <cell r="E29">
            <v>5142.0165816600002</v>
          </cell>
          <cell r="F29">
            <v>3537.2291662799998</v>
          </cell>
          <cell r="G29">
            <v>-1.536986299999237</v>
          </cell>
          <cell r="H29">
            <v>3250</v>
          </cell>
          <cell r="I29">
            <v>0</v>
          </cell>
        </row>
        <row r="30">
          <cell r="D30">
            <v>161</v>
          </cell>
          <cell r="E30">
            <v>-553.40658293000024</v>
          </cell>
          <cell r="F30">
            <v>-948.8866550900002</v>
          </cell>
          <cell r="G30">
            <v>427.05360000000002</v>
          </cell>
          <cell r="H30">
            <v>-1150</v>
          </cell>
          <cell r="I30">
            <v>0</v>
          </cell>
        </row>
        <row r="31">
          <cell r="D31">
            <v>163</v>
          </cell>
          <cell r="E31">
            <v>1264.8015285399997</v>
          </cell>
          <cell r="F31">
            <v>709.8226554099997</v>
          </cell>
          <cell r="G31">
            <v>599.952</v>
          </cell>
          <cell r="H31">
            <v>-50</v>
          </cell>
          <cell r="I31">
            <v>0</v>
          </cell>
        </row>
        <row r="32">
          <cell r="D32">
            <v>167</v>
          </cell>
          <cell r="E32">
            <v>-4939.4533495800006</v>
          </cell>
          <cell r="F32">
            <v>-5400.6743757100003</v>
          </cell>
          <cell r="G32">
            <v>0</v>
          </cell>
          <cell r="H32">
            <v>-5550</v>
          </cell>
          <cell r="I32">
            <v>0</v>
          </cell>
        </row>
        <row r="33">
          <cell r="D33">
            <v>173</v>
          </cell>
          <cell r="E33">
            <v>1766.4535800300005</v>
          </cell>
          <cell r="F33">
            <v>1495.2879011000005</v>
          </cell>
          <cell r="G33">
            <v>400</v>
          </cell>
          <cell r="H33">
            <v>900</v>
          </cell>
          <cell r="I33">
            <v>0</v>
          </cell>
        </row>
        <row r="34">
          <cell r="D34">
            <v>175</v>
          </cell>
          <cell r="E34">
            <v>-3717.3086336499996</v>
          </cell>
          <cell r="F34">
            <v>-4545.1422373699997</v>
          </cell>
          <cell r="G34">
            <v>0</v>
          </cell>
          <cell r="H34">
            <v>-3100</v>
          </cell>
          <cell r="I34">
            <v>0</v>
          </cell>
        </row>
        <row r="35">
          <cell r="D35">
            <v>177</v>
          </cell>
          <cell r="E35">
            <v>6577.1185965999994</v>
          </cell>
          <cell r="F35">
            <v>6134.8692721399993</v>
          </cell>
          <cell r="G35">
            <v>100</v>
          </cell>
          <cell r="H35">
            <v>4100</v>
          </cell>
          <cell r="I35">
            <v>0</v>
          </cell>
        </row>
        <row r="36">
          <cell r="D36">
            <v>182</v>
          </cell>
          <cell r="E36">
            <v>1254.63289633</v>
          </cell>
          <cell r="F36">
            <v>1090.97760909</v>
          </cell>
          <cell r="G36">
            <v>284.7</v>
          </cell>
          <cell r="H36">
            <v>950</v>
          </cell>
          <cell r="I36">
            <v>0</v>
          </cell>
        </row>
        <row r="37">
          <cell r="E37">
            <v>6794.854617</v>
          </cell>
          <cell r="F37">
            <v>2073.4833358499995</v>
          </cell>
          <cell r="G37">
            <v>1810.1686137000008</v>
          </cell>
          <cell r="H37">
            <v>-650</v>
          </cell>
          <cell r="I37">
            <v>0</v>
          </cell>
        </row>
        <row r="38">
          <cell r="D38">
            <v>198</v>
          </cell>
          <cell r="E38">
            <v>1535.1731929999989</v>
          </cell>
          <cell r="F38">
            <v>1070.8000686599989</v>
          </cell>
          <cell r="G38">
            <v>500</v>
          </cell>
          <cell r="H38">
            <v>-1800</v>
          </cell>
          <cell r="I38">
            <v>0</v>
          </cell>
        </row>
        <row r="39">
          <cell r="D39">
            <v>211</v>
          </cell>
          <cell r="E39">
            <v>1945.5532669399995</v>
          </cell>
          <cell r="F39">
            <v>1533.0256040299996</v>
          </cell>
          <cell r="G39">
            <v>-820.76900000000001</v>
          </cell>
          <cell r="H39">
            <v>1400</v>
          </cell>
          <cell r="I39">
            <v>0</v>
          </cell>
        </row>
        <row r="40">
          <cell r="D40">
            <v>213</v>
          </cell>
          <cell r="E40">
            <v>1357.593117350001</v>
          </cell>
          <cell r="F40">
            <v>1194.7459727000009</v>
          </cell>
          <cell r="G40">
            <v>100</v>
          </cell>
          <cell r="H40">
            <v>650</v>
          </cell>
          <cell r="I40">
            <v>0</v>
          </cell>
        </row>
        <row r="41">
          <cell r="E41">
            <v>4838.3195772899999</v>
          </cell>
          <cell r="F41">
            <v>3798.5716453899995</v>
          </cell>
          <cell r="G41">
            <v>-220.76900000000001</v>
          </cell>
          <cell r="H41">
            <v>250</v>
          </cell>
          <cell r="I41">
            <v>0</v>
          </cell>
        </row>
        <row r="42">
          <cell r="D42">
            <v>233</v>
          </cell>
          <cell r="E42">
            <v>699.50871878000021</v>
          </cell>
          <cell r="F42">
            <v>385.88714140000019</v>
          </cell>
          <cell r="G42">
            <v>0</v>
          </cell>
          <cell r="H42">
            <v>450</v>
          </cell>
          <cell r="I42">
            <v>0</v>
          </cell>
        </row>
        <row r="43">
          <cell r="D43">
            <v>239</v>
          </cell>
          <cell r="E43">
            <v>9513.801792459999</v>
          </cell>
          <cell r="F43">
            <v>9264.8826643499997</v>
          </cell>
          <cell r="G43">
            <v>-84.296340000000001</v>
          </cell>
          <cell r="H43">
            <v>7650</v>
          </cell>
          <cell r="I43">
            <v>0</v>
          </cell>
        </row>
        <row r="44">
          <cell r="D44">
            <v>250</v>
          </cell>
          <cell r="E44">
            <v>2803.0847046799995</v>
          </cell>
          <cell r="F44">
            <v>2702.2018140399996</v>
          </cell>
          <cell r="G44">
            <v>0</v>
          </cell>
          <cell r="H44">
            <v>2650</v>
          </cell>
          <cell r="I44">
            <v>0</v>
          </cell>
        </row>
        <row r="45">
          <cell r="D45">
            <v>254</v>
          </cell>
          <cell r="E45">
            <v>443.61200178999991</v>
          </cell>
          <cell r="F45">
            <v>366.95682623999994</v>
          </cell>
          <cell r="G45">
            <v>-1.548</v>
          </cell>
          <cell r="H45">
            <v>200</v>
          </cell>
          <cell r="I45">
            <v>0</v>
          </cell>
        </row>
        <row r="46">
          <cell r="D46">
            <v>260</v>
          </cell>
          <cell r="E46">
            <v>2836.8150424800001</v>
          </cell>
          <cell r="F46">
            <v>2531.5855642500001</v>
          </cell>
          <cell r="G46">
            <v>1189.8207808199998</v>
          </cell>
          <cell r="H46">
            <v>1950</v>
          </cell>
          <cell r="I46">
            <v>0</v>
          </cell>
        </row>
        <row r="47">
          <cell r="D47">
            <v>1044</v>
          </cell>
          <cell r="E47">
            <v>-7787.6038624699995</v>
          </cell>
          <cell r="F47">
            <v>-7928.6669766699997</v>
          </cell>
          <cell r="G47">
            <v>-51.75</v>
          </cell>
          <cell r="H47">
            <v>-8000</v>
          </cell>
          <cell r="I47">
            <v>0</v>
          </cell>
        </row>
        <row r="48">
          <cell r="D48">
            <v>1049</v>
          </cell>
          <cell r="E48">
            <v>6251.5211211699998</v>
          </cell>
          <cell r="F48">
            <v>6059.4651220400001</v>
          </cell>
          <cell r="G48">
            <v>0</v>
          </cell>
          <cell r="H48">
            <v>5930</v>
          </cell>
          <cell r="I48">
            <v>0</v>
          </cell>
        </row>
        <row r="49">
          <cell r="E49">
            <v>14760.739518889997</v>
          </cell>
          <cell r="F49">
            <v>13382.312155650001</v>
          </cell>
          <cell r="G49">
            <v>1052.2264408199997</v>
          </cell>
          <cell r="H49">
            <v>10830</v>
          </cell>
          <cell r="I49">
            <v>0</v>
          </cell>
        </row>
        <row r="50">
          <cell r="D50">
            <v>266</v>
          </cell>
          <cell r="E50">
            <v>5354.6762594600004</v>
          </cell>
          <cell r="F50">
            <v>5115.08306249</v>
          </cell>
          <cell r="G50">
            <v>0</v>
          </cell>
          <cell r="H50">
            <v>4950</v>
          </cell>
          <cell r="I50">
            <v>0</v>
          </cell>
        </row>
        <row r="51">
          <cell r="D51">
            <v>281</v>
          </cell>
          <cell r="E51">
            <v>13698.740313210003</v>
          </cell>
          <cell r="F51">
            <v>13482.095830590002</v>
          </cell>
          <cell r="G51">
            <v>3952.7590000000005</v>
          </cell>
          <cell r="H51">
            <v>8150</v>
          </cell>
          <cell r="I51">
            <v>0</v>
          </cell>
        </row>
        <row r="52">
          <cell r="D52">
            <v>289</v>
          </cell>
          <cell r="E52">
            <v>3390.2412715599999</v>
          </cell>
          <cell r="F52">
            <v>3294.4920267699999</v>
          </cell>
          <cell r="G52">
            <v>-187.67009999999999</v>
          </cell>
          <cell r="H52">
            <v>3450</v>
          </cell>
          <cell r="I52">
            <v>0</v>
          </cell>
        </row>
        <row r="53">
          <cell r="D53">
            <v>298</v>
          </cell>
          <cell r="E53">
            <v>5368.6232059500016</v>
          </cell>
          <cell r="F53">
            <v>5079.3399490700012</v>
          </cell>
          <cell r="G53">
            <v>-156.05582029999971</v>
          </cell>
          <cell r="H53">
            <v>2700</v>
          </cell>
          <cell r="I53">
            <v>0</v>
          </cell>
        </row>
        <row r="54">
          <cell r="D54">
            <v>301</v>
          </cell>
          <cell r="E54">
            <v>4774.6039309199996</v>
          </cell>
          <cell r="F54">
            <v>4638.2428254699998</v>
          </cell>
          <cell r="G54">
            <v>-21.393000000000001</v>
          </cell>
          <cell r="H54">
            <v>4550</v>
          </cell>
          <cell r="I54">
            <v>0</v>
          </cell>
        </row>
        <row r="55">
          <cell r="D55">
            <v>315</v>
          </cell>
          <cell r="E55">
            <v>1693.9183853900001</v>
          </cell>
          <cell r="F55">
            <v>1448.3730349100001</v>
          </cell>
          <cell r="G55">
            <v>0</v>
          </cell>
          <cell r="H55">
            <v>1050</v>
          </cell>
          <cell r="I55">
            <v>0</v>
          </cell>
        </row>
        <row r="56">
          <cell r="D56">
            <v>1047</v>
          </cell>
          <cell r="E56">
            <v>6364.3374309900009</v>
          </cell>
          <cell r="F56">
            <v>6194.9797779300006</v>
          </cell>
          <cell r="G56">
            <v>0</v>
          </cell>
          <cell r="H56">
            <v>5250</v>
          </cell>
          <cell r="I56">
            <v>0</v>
          </cell>
        </row>
        <row r="57">
          <cell r="E57">
            <v>40645.140797480009</v>
          </cell>
          <cell r="F57">
            <v>39252.606507230004</v>
          </cell>
          <cell r="G57">
            <v>3587.640079700001</v>
          </cell>
          <cell r="H57">
            <v>30100</v>
          </cell>
          <cell r="I57">
            <v>0</v>
          </cell>
        </row>
        <row r="58">
          <cell r="D58">
            <v>326</v>
          </cell>
          <cell r="E58">
            <v>31438.6371736</v>
          </cell>
          <cell r="F58">
            <v>30540.091889750001</v>
          </cell>
          <cell r="G58">
            <v>156.4</v>
          </cell>
          <cell r="H58">
            <v>30450</v>
          </cell>
          <cell r="I58">
            <v>0</v>
          </cell>
        </row>
        <row r="59">
          <cell r="D59">
            <v>333</v>
          </cell>
          <cell r="E59">
            <v>1783.0336873699998</v>
          </cell>
          <cell r="F59">
            <v>1398.1231306999998</v>
          </cell>
          <cell r="G59">
            <v>-130.56</v>
          </cell>
          <cell r="H59">
            <v>1700</v>
          </cell>
          <cell r="I59">
            <v>0</v>
          </cell>
        </row>
        <row r="60">
          <cell r="D60">
            <v>335</v>
          </cell>
          <cell r="E60">
            <v>-533.20110905000024</v>
          </cell>
          <cell r="F60">
            <v>-1021.3280969900002</v>
          </cell>
          <cell r="G60">
            <v>-310</v>
          </cell>
          <cell r="H60">
            <v>-900</v>
          </cell>
          <cell r="I60">
            <v>0</v>
          </cell>
        </row>
        <row r="61">
          <cell r="D61">
            <v>338</v>
          </cell>
          <cell r="E61">
            <v>-2219.339149890001</v>
          </cell>
          <cell r="F61">
            <v>-2890.3008603500007</v>
          </cell>
          <cell r="G61">
            <v>0</v>
          </cell>
          <cell r="H61">
            <v>-2800</v>
          </cell>
          <cell r="I61">
            <v>0</v>
          </cell>
        </row>
        <row r="62">
          <cell r="D62">
            <v>342</v>
          </cell>
          <cell r="E62">
            <v>1349.7796958999995</v>
          </cell>
          <cell r="F62">
            <v>1189.0866038999995</v>
          </cell>
          <cell r="G62">
            <v>514.25549999999998</v>
          </cell>
          <cell r="H62">
            <v>700</v>
          </cell>
          <cell r="I62">
            <v>0</v>
          </cell>
        </row>
        <row r="63">
          <cell r="D63">
            <v>344</v>
          </cell>
          <cell r="E63">
            <v>1722.203931550001</v>
          </cell>
          <cell r="F63">
            <v>1139.2968225900008</v>
          </cell>
          <cell r="G63">
            <v>0</v>
          </cell>
          <cell r="H63">
            <v>850</v>
          </cell>
          <cell r="I63">
            <v>0</v>
          </cell>
        </row>
        <row r="64">
          <cell r="D64">
            <v>346</v>
          </cell>
          <cell r="E64">
            <v>2351.7537589600006</v>
          </cell>
          <cell r="F64">
            <v>1992.8149420600005</v>
          </cell>
          <cell r="G64">
            <v>100</v>
          </cell>
          <cell r="H64">
            <v>2700</v>
          </cell>
          <cell r="I64">
            <v>0</v>
          </cell>
        </row>
        <row r="65">
          <cell r="D65">
            <v>348</v>
          </cell>
          <cell r="E65">
            <v>4510.7872036300005</v>
          </cell>
          <cell r="F65">
            <v>4118.2841427100002</v>
          </cell>
          <cell r="G65">
            <v>3.5535000000000001</v>
          </cell>
          <cell r="H65">
            <v>3700</v>
          </cell>
          <cell r="I65">
            <v>0</v>
          </cell>
        </row>
        <row r="66">
          <cell r="D66">
            <v>350</v>
          </cell>
          <cell r="E66">
            <v>2943.6556924999995</v>
          </cell>
          <cell r="F66">
            <v>2665.5658473099998</v>
          </cell>
          <cell r="G66">
            <v>0</v>
          </cell>
          <cell r="H66">
            <v>2450</v>
          </cell>
          <cell r="I66">
            <v>0</v>
          </cell>
        </row>
        <row r="67">
          <cell r="D67">
            <v>361</v>
          </cell>
          <cell r="E67">
            <v>1972.16697088</v>
          </cell>
          <cell r="F67">
            <v>1705.49896025</v>
          </cell>
          <cell r="G67">
            <v>9.4144000000000005</v>
          </cell>
          <cell r="H67">
            <v>2150</v>
          </cell>
          <cell r="I67">
            <v>0</v>
          </cell>
        </row>
        <row r="68">
          <cell r="E68">
            <v>45319.477855450008</v>
          </cell>
          <cell r="F68">
            <v>40837.133381929998</v>
          </cell>
          <cell r="G68">
            <v>343.0634</v>
          </cell>
          <cell r="H68">
            <v>41000</v>
          </cell>
          <cell r="I68">
            <v>0</v>
          </cell>
        </row>
        <row r="69">
          <cell r="D69">
            <v>366</v>
          </cell>
          <cell r="E69">
            <v>18732.43568061</v>
          </cell>
          <cell r="F69">
            <v>18158.373639320002</v>
          </cell>
          <cell r="G69">
            <v>1000.0667746800003</v>
          </cell>
          <cell r="H69">
            <v>16700</v>
          </cell>
          <cell r="I69">
            <v>0</v>
          </cell>
        </row>
        <row r="70">
          <cell r="D70">
            <v>376</v>
          </cell>
          <cell r="E70">
            <v>2255.1079126600002</v>
          </cell>
          <cell r="F70">
            <v>1991.8862194100002</v>
          </cell>
          <cell r="G70">
            <v>0</v>
          </cell>
          <cell r="H70">
            <v>2150</v>
          </cell>
          <cell r="I70">
            <v>0</v>
          </cell>
        </row>
        <row r="71">
          <cell r="D71">
            <v>384</v>
          </cell>
          <cell r="E71">
            <v>2965.0040983899999</v>
          </cell>
          <cell r="F71">
            <v>2614.3503887500001</v>
          </cell>
          <cell r="G71">
            <v>-21.868051000000001</v>
          </cell>
          <cell r="H71">
            <v>2400</v>
          </cell>
          <cell r="I71">
            <v>0</v>
          </cell>
        </row>
        <row r="72">
          <cell r="E72">
            <v>23952.547691660002</v>
          </cell>
          <cell r="F72">
            <v>22764.610247480003</v>
          </cell>
          <cell r="G72">
            <v>978.19872368000028</v>
          </cell>
          <cell r="H72">
            <v>21250</v>
          </cell>
          <cell r="I72">
            <v>0</v>
          </cell>
        </row>
        <row r="73">
          <cell r="D73">
            <v>455</v>
          </cell>
          <cell r="E73">
            <v>12688.344510450001</v>
          </cell>
          <cell r="F73">
            <v>10697.86209493</v>
          </cell>
          <cell r="G73">
            <v>-2.6747299999999998</v>
          </cell>
          <cell r="H73">
            <v>8850</v>
          </cell>
          <cell r="I73">
            <v>0</v>
          </cell>
        </row>
        <row r="74">
          <cell r="D74">
            <v>458</v>
          </cell>
          <cell r="E74">
            <v>1401.5224991800003</v>
          </cell>
          <cell r="F74">
            <v>1141.7996867800002</v>
          </cell>
          <cell r="G74">
            <v>-29</v>
          </cell>
          <cell r="H74">
            <v>1850</v>
          </cell>
          <cell r="I74">
            <v>0</v>
          </cell>
        </row>
        <row r="75">
          <cell r="D75">
            <v>467</v>
          </cell>
          <cell r="E75">
            <v>3553.17815505</v>
          </cell>
          <cell r="F75">
            <v>3280.98478583</v>
          </cell>
          <cell r="G75">
            <v>-34.700000000000003</v>
          </cell>
          <cell r="H75">
            <v>3320</v>
          </cell>
          <cell r="I75">
            <v>0</v>
          </cell>
        </row>
        <row r="76">
          <cell r="D76">
            <v>470</v>
          </cell>
          <cell r="E76">
            <v>1034.7976895100005</v>
          </cell>
          <cell r="F76">
            <v>796.33808054000042</v>
          </cell>
          <cell r="G76">
            <v>-198.13381658000017</v>
          </cell>
          <cell r="H76">
            <v>0</v>
          </cell>
          <cell r="I76">
            <v>0</v>
          </cell>
        </row>
        <row r="77">
          <cell r="D77">
            <v>473</v>
          </cell>
          <cell r="E77">
            <v>1736.6503608100002</v>
          </cell>
          <cell r="F77">
            <v>1438.2608130600001</v>
          </cell>
          <cell r="G77">
            <v>1000</v>
          </cell>
          <cell r="H77">
            <v>150</v>
          </cell>
          <cell r="I77">
            <v>0</v>
          </cell>
        </row>
        <row r="78">
          <cell r="D78">
            <v>483</v>
          </cell>
          <cell r="E78">
            <v>2005.2920794900003</v>
          </cell>
          <cell r="F78">
            <v>1814.6414842000004</v>
          </cell>
          <cell r="G78">
            <v>258.56220000000002</v>
          </cell>
          <cell r="H78">
            <v>1400</v>
          </cell>
          <cell r="I78">
            <v>0</v>
          </cell>
        </row>
        <row r="79">
          <cell r="E79">
            <v>22419.785294490001</v>
          </cell>
          <cell r="F79">
            <v>19169.886945340004</v>
          </cell>
          <cell r="G79">
            <v>994.05365341999982</v>
          </cell>
          <cell r="H79">
            <v>15570</v>
          </cell>
          <cell r="I79">
            <v>0</v>
          </cell>
        </row>
        <row r="80">
          <cell r="D80">
            <v>496</v>
          </cell>
          <cell r="E80">
            <v>9431.993047349999</v>
          </cell>
          <cell r="F80">
            <v>8989.5070337999987</v>
          </cell>
          <cell r="G80">
            <v>-728.346</v>
          </cell>
          <cell r="H80">
            <v>9150</v>
          </cell>
          <cell r="I80">
            <v>0</v>
          </cell>
        </row>
        <row r="81">
          <cell r="D81">
            <v>520</v>
          </cell>
          <cell r="E81">
            <v>5088.2724415800003</v>
          </cell>
          <cell r="F81">
            <v>4897.4881273600004</v>
          </cell>
          <cell r="G81">
            <v>351.8</v>
          </cell>
          <cell r="H81">
            <v>5050</v>
          </cell>
          <cell r="I81">
            <v>0</v>
          </cell>
        </row>
        <row r="82">
          <cell r="D82">
            <v>1052</v>
          </cell>
          <cell r="E82">
            <v>-875.36130976000004</v>
          </cell>
          <cell r="F82">
            <v>-1173.4503303900001</v>
          </cell>
          <cell r="G82">
            <v>5.5179999999999998</v>
          </cell>
          <cell r="H82">
            <v>-850</v>
          </cell>
          <cell r="I82">
            <v>0</v>
          </cell>
        </row>
        <row r="83">
          <cell r="D83">
            <v>1089</v>
          </cell>
          <cell r="E83">
            <v>5126.6566769100009</v>
          </cell>
          <cell r="F83">
            <v>4442.4383046600005</v>
          </cell>
          <cell r="G83">
            <v>277.21800000000002</v>
          </cell>
          <cell r="H83">
            <v>3900</v>
          </cell>
          <cell r="I83">
            <v>0</v>
          </cell>
        </row>
        <row r="84">
          <cell r="E84">
            <v>18771.560856080003</v>
          </cell>
          <cell r="F84">
            <v>17155.98313543</v>
          </cell>
          <cell r="G84">
            <v>-93.81</v>
          </cell>
          <cell r="H84">
            <v>17250</v>
          </cell>
          <cell r="I84">
            <v>0</v>
          </cell>
        </row>
        <row r="85">
          <cell r="D85">
            <v>549</v>
          </cell>
          <cell r="E85">
            <v>583.18480370000702</v>
          </cell>
          <cell r="F85">
            <v>240.229209980007</v>
          </cell>
          <cell r="G85">
            <v>480.90616799999998</v>
          </cell>
          <cell r="H85">
            <v>-300</v>
          </cell>
          <cell r="I85">
            <v>0</v>
          </cell>
        </row>
        <row r="86">
          <cell r="D86">
            <v>557</v>
          </cell>
          <cell r="E86">
            <v>915.50287960000128</v>
          </cell>
          <cell r="F86">
            <v>615.64171903000124</v>
          </cell>
          <cell r="G86">
            <v>-59.7</v>
          </cell>
          <cell r="H86">
            <v>-450</v>
          </cell>
          <cell r="I86">
            <v>0</v>
          </cell>
        </row>
        <row r="87">
          <cell r="D87">
            <v>568</v>
          </cell>
          <cell r="E87">
            <v>4765.0708514799999</v>
          </cell>
          <cell r="F87">
            <v>4660.1574707899999</v>
          </cell>
          <cell r="G87">
            <v>-1600</v>
          </cell>
          <cell r="H87">
            <v>5300</v>
          </cell>
          <cell r="I87">
            <v>0</v>
          </cell>
        </row>
        <row r="88">
          <cell r="D88">
            <v>570</v>
          </cell>
          <cell r="E88">
            <v>4309.9037826800013</v>
          </cell>
          <cell r="F88">
            <v>3907.7684307600016</v>
          </cell>
          <cell r="G88">
            <v>-25</v>
          </cell>
          <cell r="H88">
            <v>2450</v>
          </cell>
          <cell r="I88">
            <v>0</v>
          </cell>
        </row>
        <row r="89">
          <cell r="D89">
            <v>578</v>
          </cell>
          <cell r="E89">
            <v>1401.3820986199996</v>
          </cell>
          <cell r="F89">
            <v>1044.0111719599997</v>
          </cell>
          <cell r="G89">
            <v>5.5179999999999998</v>
          </cell>
          <cell r="H89">
            <v>0</v>
          </cell>
          <cell r="I89">
            <v>0</v>
          </cell>
        </row>
        <row r="90">
          <cell r="E90">
            <v>11975.044416080009</v>
          </cell>
          <cell r="F90">
            <v>10467.808002520009</v>
          </cell>
          <cell r="G90">
            <v>-1198.275832</v>
          </cell>
          <cell r="H90">
            <v>7000</v>
          </cell>
          <cell r="I90">
            <v>0</v>
          </cell>
        </row>
        <row r="91">
          <cell r="D91">
            <v>433</v>
          </cell>
          <cell r="E91">
            <v>34010.172424489887</v>
          </cell>
          <cell r="F91">
            <v>32198.880302219888</v>
          </cell>
          <cell r="G91">
            <v>29038.476587879883</v>
          </cell>
          <cell r="H91">
            <v>0</v>
          </cell>
          <cell r="I91">
            <v>0</v>
          </cell>
        </row>
        <row r="92">
          <cell r="E92">
            <v>34010.172424489887</v>
          </cell>
          <cell r="F92">
            <v>32198.880302219888</v>
          </cell>
          <cell r="G92">
            <v>29038.476587879883</v>
          </cell>
          <cell r="H92">
            <v>0</v>
          </cell>
          <cell r="I92">
            <v>0</v>
          </cell>
        </row>
        <row r="93">
          <cell r="D93">
            <v>1147</v>
          </cell>
          <cell r="E93">
            <v>382.23557206000146</v>
          </cell>
          <cell r="F93">
            <v>19.221317060001496</v>
          </cell>
          <cell r="G93">
            <v>0</v>
          </cell>
          <cell r="H93">
            <v>100</v>
          </cell>
          <cell r="I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</sheetNames>
    <sheetDataSet>
      <sheetData sheetId="0" refreshError="1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>
        <row r="2">
          <cell r="A2" t="str">
            <v>мфо</v>
          </cell>
          <cell r="B2" t="str">
            <v>вилоят</v>
          </cell>
          <cell r="C2" t="str">
            <v>туман</v>
          </cell>
          <cell r="E2" t="str">
            <v>ВПР(D26;туманлар;2;0)</v>
          </cell>
        </row>
        <row r="3">
          <cell r="A3">
            <v>32</v>
          </cell>
          <cell r="B3" t="str">
            <v>Андижон</v>
          </cell>
          <cell r="C3" t="str">
            <v>Пахтаобод</v>
          </cell>
        </row>
        <row r="4">
          <cell r="A4">
            <v>34</v>
          </cell>
          <cell r="B4" t="str">
            <v>Андижон</v>
          </cell>
          <cell r="C4" t="str">
            <v>Асака</v>
          </cell>
        </row>
        <row r="5">
          <cell r="A5">
            <v>38</v>
          </cell>
          <cell r="B5" t="str">
            <v>Андижон</v>
          </cell>
          <cell r="C5" t="str">
            <v>Шахрихон</v>
          </cell>
        </row>
        <row r="6">
          <cell r="A6">
            <v>41</v>
          </cell>
          <cell r="B6" t="str">
            <v>Андижон</v>
          </cell>
          <cell r="C6" t="str">
            <v>Охунбобоев</v>
          </cell>
        </row>
        <row r="7">
          <cell r="A7">
            <v>50</v>
          </cell>
          <cell r="B7" t="str">
            <v>Андижон</v>
          </cell>
          <cell r="C7" t="str">
            <v>Олтинкўл</v>
          </cell>
        </row>
        <row r="8">
          <cell r="A8">
            <v>63</v>
          </cell>
          <cell r="B8" t="str">
            <v>Андижон</v>
          </cell>
          <cell r="C8" t="str">
            <v>Куйган-ёр</v>
          </cell>
        </row>
        <row r="9">
          <cell r="A9">
            <v>67</v>
          </cell>
          <cell r="B9" t="str">
            <v>Андижон</v>
          </cell>
          <cell r="C9" t="str">
            <v>Балиқчи</v>
          </cell>
        </row>
        <row r="10">
          <cell r="A10">
            <v>78</v>
          </cell>
          <cell r="B10" t="str">
            <v>Андижон</v>
          </cell>
          <cell r="C10" t="str">
            <v>Амалиёт</v>
          </cell>
        </row>
        <row r="11">
          <cell r="A11">
            <v>100</v>
          </cell>
          <cell r="B11" t="str">
            <v>Бухоро</v>
          </cell>
          <cell r="C11" t="str">
            <v>Янгибозор</v>
          </cell>
        </row>
        <row r="12">
          <cell r="A12">
            <v>101</v>
          </cell>
          <cell r="B12" t="str">
            <v>Бухоро</v>
          </cell>
          <cell r="C12" t="str">
            <v>Шофиркон</v>
          </cell>
        </row>
        <row r="13">
          <cell r="A13">
            <v>104</v>
          </cell>
          <cell r="B13" t="str">
            <v>Бухоро</v>
          </cell>
          <cell r="C13" t="str">
            <v>Ғиждувон</v>
          </cell>
        </row>
        <row r="14">
          <cell r="A14">
            <v>106</v>
          </cell>
          <cell r="B14" t="str">
            <v>Бухоро</v>
          </cell>
          <cell r="C14" t="str">
            <v>Когон</v>
          </cell>
        </row>
        <row r="15">
          <cell r="A15">
            <v>108</v>
          </cell>
          <cell r="B15" t="str">
            <v>Бухоро</v>
          </cell>
          <cell r="C15" t="str">
            <v>Жондор</v>
          </cell>
        </row>
        <row r="16">
          <cell r="A16">
            <v>109</v>
          </cell>
          <cell r="B16" t="str">
            <v>Бухоро</v>
          </cell>
          <cell r="C16" t="str">
            <v>Амалиёт</v>
          </cell>
        </row>
        <row r="17">
          <cell r="A17">
            <v>110</v>
          </cell>
          <cell r="B17" t="str">
            <v>Бухоро</v>
          </cell>
          <cell r="C17" t="str">
            <v>Ромитан</v>
          </cell>
        </row>
        <row r="18">
          <cell r="A18">
            <v>135</v>
          </cell>
          <cell r="B18" t="str">
            <v>Жиззах</v>
          </cell>
          <cell r="C18" t="str">
            <v>Амалиёт</v>
          </cell>
        </row>
        <row r="19">
          <cell r="A19">
            <v>142</v>
          </cell>
          <cell r="B19" t="str">
            <v>Жиззах</v>
          </cell>
          <cell r="C19" t="str">
            <v>Ғаллаорол</v>
          </cell>
        </row>
        <row r="20">
          <cell r="A20">
            <v>144</v>
          </cell>
          <cell r="B20" t="str">
            <v>Жиззах</v>
          </cell>
          <cell r="C20" t="str">
            <v>Мирзачўл</v>
          </cell>
        </row>
        <row r="21">
          <cell r="A21">
            <v>145</v>
          </cell>
          <cell r="B21" t="str">
            <v>Жиззах</v>
          </cell>
          <cell r="C21" t="str">
            <v>Зомин</v>
          </cell>
        </row>
        <row r="22">
          <cell r="A22">
            <v>149</v>
          </cell>
          <cell r="B22" t="str">
            <v>Жиззах</v>
          </cell>
          <cell r="C22" t="str">
            <v>Зарбдор</v>
          </cell>
        </row>
        <row r="23">
          <cell r="A23">
            <v>152</v>
          </cell>
          <cell r="B23" t="str">
            <v>Қашқадарё</v>
          </cell>
          <cell r="C23" t="str">
            <v>Амалиёт</v>
          </cell>
        </row>
        <row r="24">
          <cell r="A24">
            <v>161</v>
          </cell>
          <cell r="B24" t="str">
            <v>Қашқадарё</v>
          </cell>
          <cell r="C24" t="str">
            <v>Қамаши</v>
          </cell>
        </row>
        <row r="25">
          <cell r="A25">
            <v>163</v>
          </cell>
          <cell r="B25" t="str">
            <v>Қашқадарё</v>
          </cell>
          <cell r="C25" t="str">
            <v>Косон</v>
          </cell>
        </row>
        <row r="26">
          <cell r="A26">
            <v>167</v>
          </cell>
          <cell r="B26" t="str">
            <v>Қашқадарё</v>
          </cell>
          <cell r="C26" t="str">
            <v>Шахрисабз</v>
          </cell>
        </row>
        <row r="27">
          <cell r="A27">
            <v>173</v>
          </cell>
          <cell r="B27" t="str">
            <v>Қашқадарё</v>
          </cell>
          <cell r="C27" t="str">
            <v>Бешкент</v>
          </cell>
        </row>
        <row r="28">
          <cell r="A28">
            <v>175</v>
          </cell>
          <cell r="B28" t="str">
            <v>Қашқадарё</v>
          </cell>
          <cell r="C28" t="str">
            <v>Чироқчи</v>
          </cell>
        </row>
        <row r="29">
          <cell r="A29">
            <v>177</v>
          </cell>
          <cell r="B29" t="str">
            <v>Қашқадарё</v>
          </cell>
          <cell r="C29" t="str">
            <v>Китоб</v>
          </cell>
        </row>
        <row r="30">
          <cell r="A30">
            <v>182</v>
          </cell>
          <cell r="B30" t="str">
            <v>Қашқадарё</v>
          </cell>
          <cell r="C30" t="str">
            <v>Янги-Нишон</v>
          </cell>
        </row>
        <row r="31">
          <cell r="A31">
            <v>188</v>
          </cell>
          <cell r="B31" t="str">
            <v>Қашқадарё</v>
          </cell>
          <cell r="C31" t="str">
            <v>Муборак</v>
          </cell>
        </row>
        <row r="32">
          <cell r="A32">
            <v>198</v>
          </cell>
          <cell r="B32" t="str">
            <v>Навоий</v>
          </cell>
          <cell r="C32" t="str">
            <v>Амалиёт</v>
          </cell>
        </row>
        <row r="33">
          <cell r="A33">
            <v>211</v>
          </cell>
          <cell r="B33" t="str">
            <v>Навоий</v>
          </cell>
          <cell r="C33" t="str">
            <v>Кармана</v>
          </cell>
        </row>
        <row r="34">
          <cell r="A34">
            <v>213</v>
          </cell>
          <cell r="B34" t="str">
            <v>Навоий</v>
          </cell>
          <cell r="C34" t="str">
            <v>Қизилтепа</v>
          </cell>
        </row>
        <row r="35">
          <cell r="A35">
            <v>1073</v>
          </cell>
          <cell r="B35" t="str">
            <v>Навоий</v>
          </cell>
          <cell r="C35" t="str">
            <v>Учқудуқ</v>
          </cell>
        </row>
        <row r="36">
          <cell r="A36">
            <v>233</v>
          </cell>
          <cell r="B36" t="str">
            <v>Наманган</v>
          </cell>
          <cell r="C36" t="str">
            <v>Жумашуй</v>
          </cell>
        </row>
        <row r="37">
          <cell r="A37">
            <v>235</v>
          </cell>
          <cell r="B37" t="str">
            <v>Наманган</v>
          </cell>
          <cell r="C37" t="str">
            <v>Косонсой</v>
          </cell>
        </row>
        <row r="38">
          <cell r="A38">
            <v>239</v>
          </cell>
          <cell r="B38" t="str">
            <v>Наманган</v>
          </cell>
          <cell r="C38" t="str">
            <v>Поп</v>
          </cell>
        </row>
        <row r="39">
          <cell r="A39">
            <v>250</v>
          </cell>
          <cell r="B39" t="str">
            <v>Наманган</v>
          </cell>
          <cell r="C39" t="str">
            <v>Чуст</v>
          </cell>
        </row>
        <row r="40">
          <cell r="A40">
            <v>252</v>
          </cell>
          <cell r="B40" t="str">
            <v>Наманган</v>
          </cell>
          <cell r="C40" t="str">
            <v>Янгиқўрғон</v>
          </cell>
        </row>
        <row r="41">
          <cell r="A41">
            <v>254</v>
          </cell>
          <cell r="B41" t="str">
            <v>Наманган</v>
          </cell>
          <cell r="C41" t="str">
            <v>Тошбулоқ</v>
          </cell>
        </row>
        <row r="42">
          <cell r="A42">
            <v>260</v>
          </cell>
          <cell r="B42" t="str">
            <v>Наманган</v>
          </cell>
          <cell r="C42" t="str">
            <v>Амалиёт</v>
          </cell>
        </row>
        <row r="43">
          <cell r="A43">
            <v>266</v>
          </cell>
          <cell r="B43" t="str">
            <v>Самарқанд</v>
          </cell>
          <cell r="C43" t="str">
            <v>Лоиш</v>
          </cell>
        </row>
        <row r="44">
          <cell r="A44">
            <v>268</v>
          </cell>
          <cell r="B44" t="str">
            <v>Самарқанд</v>
          </cell>
          <cell r="C44" t="str">
            <v>Оқтош</v>
          </cell>
        </row>
        <row r="45">
          <cell r="A45">
            <v>281</v>
          </cell>
          <cell r="B45" t="str">
            <v>Самарқанд</v>
          </cell>
          <cell r="C45" t="str">
            <v>Амалиёт</v>
          </cell>
        </row>
        <row r="46">
          <cell r="A46">
            <v>289</v>
          </cell>
          <cell r="B46" t="str">
            <v>Самарқанд</v>
          </cell>
          <cell r="C46" t="str">
            <v>Булунғур</v>
          </cell>
        </row>
        <row r="47">
          <cell r="A47">
            <v>298</v>
          </cell>
          <cell r="B47" t="str">
            <v>Самарқанд</v>
          </cell>
          <cell r="C47" t="str">
            <v>Зиёвуддин</v>
          </cell>
        </row>
        <row r="48">
          <cell r="A48">
            <v>301</v>
          </cell>
          <cell r="B48" t="str">
            <v>Самарқанд</v>
          </cell>
          <cell r="C48" t="str">
            <v>Ургут</v>
          </cell>
        </row>
        <row r="49">
          <cell r="A49">
            <v>315</v>
          </cell>
          <cell r="B49" t="str">
            <v>Самарқанд</v>
          </cell>
          <cell r="C49" t="str">
            <v>Каттақўрғон</v>
          </cell>
        </row>
        <row r="50">
          <cell r="A50">
            <v>1047</v>
          </cell>
          <cell r="B50" t="str">
            <v>Самарқанд</v>
          </cell>
          <cell r="C50" t="str">
            <v xml:space="preserve">Жума </v>
          </cell>
        </row>
        <row r="51">
          <cell r="A51">
            <v>326</v>
          </cell>
          <cell r="B51" t="str">
            <v>Сурхондарё</v>
          </cell>
          <cell r="C51" t="str">
            <v>Амалиёт</v>
          </cell>
        </row>
        <row r="52">
          <cell r="A52">
            <v>333</v>
          </cell>
          <cell r="B52" t="str">
            <v>Сурхондарё</v>
          </cell>
          <cell r="C52" t="str">
            <v>Жарқўрғон</v>
          </cell>
        </row>
        <row r="53">
          <cell r="A53">
            <v>335</v>
          </cell>
          <cell r="B53" t="str">
            <v>Сурхондарё</v>
          </cell>
          <cell r="C53" t="str">
            <v>Музробод</v>
          </cell>
        </row>
        <row r="54">
          <cell r="A54">
            <v>338</v>
          </cell>
          <cell r="B54" t="str">
            <v>Сурхондарё</v>
          </cell>
          <cell r="C54" t="str">
            <v>Шеробод</v>
          </cell>
        </row>
        <row r="55">
          <cell r="A55">
            <v>342</v>
          </cell>
          <cell r="B55" t="str">
            <v>Сурхондарё</v>
          </cell>
          <cell r="C55" t="str">
            <v>Узун</v>
          </cell>
        </row>
        <row r="56">
          <cell r="A56">
            <v>344</v>
          </cell>
          <cell r="B56" t="str">
            <v>Сурхондарё</v>
          </cell>
          <cell r="C56" t="str">
            <v>Ангор</v>
          </cell>
        </row>
        <row r="57">
          <cell r="A57">
            <v>346</v>
          </cell>
          <cell r="B57" t="str">
            <v>Сурхондарё</v>
          </cell>
          <cell r="C57" t="str">
            <v>Қизириқ</v>
          </cell>
        </row>
        <row r="58">
          <cell r="A58">
            <v>348</v>
          </cell>
          <cell r="B58" t="str">
            <v>Сурхондарё</v>
          </cell>
          <cell r="C58" t="str">
            <v>Қумқўрғон</v>
          </cell>
        </row>
        <row r="59">
          <cell r="A59">
            <v>350</v>
          </cell>
          <cell r="B59" t="str">
            <v>Сурхондарё</v>
          </cell>
          <cell r="C59" t="str">
            <v>Учқизил</v>
          </cell>
        </row>
        <row r="60">
          <cell r="A60">
            <v>361</v>
          </cell>
          <cell r="B60" t="str">
            <v>Сурхондарё</v>
          </cell>
          <cell r="C60" t="str">
            <v>Денау</v>
          </cell>
        </row>
        <row r="61">
          <cell r="A61">
            <v>366</v>
          </cell>
          <cell r="B61" t="str">
            <v>Сирдарё</v>
          </cell>
          <cell r="C61" t="str">
            <v>Амалиёт</v>
          </cell>
        </row>
        <row r="62">
          <cell r="A62">
            <v>376</v>
          </cell>
          <cell r="B62" t="str">
            <v>Сирдарё</v>
          </cell>
          <cell r="C62" t="str">
            <v>Сирдарё</v>
          </cell>
        </row>
        <row r="63">
          <cell r="A63">
            <v>384</v>
          </cell>
          <cell r="B63" t="str">
            <v>Сирдарё</v>
          </cell>
          <cell r="C63" t="str">
            <v>Боёвут</v>
          </cell>
        </row>
        <row r="64">
          <cell r="A64">
            <v>433</v>
          </cell>
          <cell r="B64" t="str">
            <v>Тошкент шаҳар</v>
          </cell>
          <cell r="C64" t="str">
            <v>Тошкент шаҳар</v>
          </cell>
        </row>
        <row r="65">
          <cell r="A65">
            <v>455</v>
          </cell>
          <cell r="B65" t="str">
            <v>Тошкент</v>
          </cell>
          <cell r="C65" t="str">
            <v>Амалиёт</v>
          </cell>
        </row>
        <row r="66">
          <cell r="A66">
            <v>458</v>
          </cell>
          <cell r="B66" t="str">
            <v>Тошкент</v>
          </cell>
          <cell r="C66" t="str">
            <v>Оққўрғон</v>
          </cell>
        </row>
        <row r="67">
          <cell r="A67">
            <v>467</v>
          </cell>
          <cell r="B67" t="str">
            <v>Тошкент</v>
          </cell>
          <cell r="C67" t="str">
            <v>Ғазалкент</v>
          </cell>
        </row>
        <row r="68">
          <cell r="A68">
            <v>470</v>
          </cell>
          <cell r="B68" t="str">
            <v>Тошкент</v>
          </cell>
          <cell r="C68" t="str">
            <v>Келес</v>
          </cell>
        </row>
        <row r="69">
          <cell r="A69">
            <v>473</v>
          </cell>
          <cell r="B69" t="str">
            <v>Тошкент</v>
          </cell>
          <cell r="C69" t="str">
            <v>Пскент</v>
          </cell>
        </row>
        <row r="70">
          <cell r="A70">
            <v>483</v>
          </cell>
          <cell r="B70" t="str">
            <v>Тошкент</v>
          </cell>
          <cell r="C70" t="str">
            <v>Паркент</v>
          </cell>
        </row>
        <row r="71">
          <cell r="A71">
            <v>496</v>
          </cell>
          <cell r="B71" t="str">
            <v>Фарғона</v>
          </cell>
          <cell r="C71" t="str">
            <v>Амалиёт</v>
          </cell>
        </row>
        <row r="72">
          <cell r="A72">
            <v>512</v>
          </cell>
          <cell r="B72" t="str">
            <v>Фарғона</v>
          </cell>
          <cell r="C72" t="str">
            <v>Учкўприк</v>
          </cell>
        </row>
        <row r="73">
          <cell r="A73">
            <v>520</v>
          </cell>
          <cell r="B73" t="str">
            <v>Фарғона</v>
          </cell>
          <cell r="C73" t="str">
            <v>Риштон</v>
          </cell>
        </row>
        <row r="74">
          <cell r="A74">
            <v>549</v>
          </cell>
          <cell r="B74" t="str">
            <v>Хоразм</v>
          </cell>
          <cell r="C74" t="str">
            <v>Амалиёт</v>
          </cell>
        </row>
        <row r="75">
          <cell r="A75">
            <v>557</v>
          </cell>
          <cell r="B75" t="str">
            <v>Хоразм</v>
          </cell>
          <cell r="C75" t="str">
            <v>Боғот</v>
          </cell>
        </row>
        <row r="76">
          <cell r="A76">
            <v>568</v>
          </cell>
          <cell r="B76" t="str">
            <v>Хоразм</v>
          </cell>
          <cell r="C76" t="str">
            <v>Шовот</v>
          </cell>
        </row>
        <row r="77">
          <cell r="A77">
            <v>570</v>
          </cell>
          <cell r="B77" t="str">
            <v>Хоразм</v>
          </cell>
          <cell r="C77" t="str">
            <v>Қоровул</v>
          </cell>
        </row>
        <row r="78">
          <cell r="A78">
            <v>578</v>
          </cell>
          <cell r="B78" t="str">
            <v>Хоразм</v>
          </cell>
          <cell r="C78" t="str">
            <v>Хива</v>
          </cell>
        </row>
        <row r="79">
          <cell r="A79">
            <v>584</v>
          </cell>
          <cell r="B79" t="str">
            <v>Қорақалпоғистон</v>
          </cell>
          <cell r="C79" t="str">
            <v>Амалиёт</v>
          </cell>
        </row>
        <row r="80">
          <cell r="A80">
            <v>599</v>
          </cell>
          <cell r="B80" t="str">
            <v>Қорақалпоғистон</v>
          </cell>
          <cell r="C80" t="str">
            <v>Тўрткўл</v>
          </cell>
        </row>
        <row r="81">
          <cell r="A81">
            <v>620</v>
          </cell>
          <cell r="B81" t="str">
            <v>Қорақалпоғистон</v>
          </cell>
          <cell r="C81" t="str">
            <v>Манғит</v>
          </cell>
        </row>
        <row r="82">
          <cell r="A82">
            <v>1044</v>
          </cell>
          <cell r="B82" t="str">
            <v>Наманган</v>
          </cell>
          <cell r="C82" t="str">
            <v>Чортоқ</v>
          </cell>
        </row>
        <row r="83">
          <cell r="A83">
            <v>1049</v>
          </cell>
          <cell r="B83" t="str">
            <v>Наманган</v>
          </cell>
          <cell r="C83" t="str">
            <v>Косонсой</v>
          </cell>
        </row>
        <row r="84">
          <cell r="A84">
            <v>1055</v>
          </cell>
          <cell r="B84" t="str">
            <v>Қорақалпоғистон</v>
          </cell>
          <cell r="C84" t="str">
            <v>Элликқалъа</v>
          </cell>
        </row>
        <row r="85">
          <cell r="A85">
            <v>1052</v>
          </cell>
          <cell r="B85" t="str">
            <v>Фарғона</v>
          </cell>
          <cell r="C85" t="str">
            <v>Учкўприк</v>
          </cell>
        </row>
        <row r="86">
          <cell r="A86">
            <v>1047</v>
          </cell>
          <cell r="B86" t="str">
            <v>Самарқанд</v>
          </cell>
          <cell r="C86" t="str">
            <v xml:space="preserve">Жума </v>
          </cell>
        </row>
        <row r="87">
          <cell r="A87">
            <v>1058</v>
          </cell>
          <cell r="B87" t="str">
            <v>Қашқадарё</v>
          </cell>
          <cell r="C87" t="str">
            <v>Яккабоғ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5"/>
      <sheetName val="Лист6"/>
      <sheetName val="Лист7"/>
      <sheetName val="report"/>
      <sheetName val="Лист2"/>
      <sheetName val="Лист11"/>
      <sheetName val="таъмин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</row>
        <row r="2">
          <cell r="A2" t="str">
            <v>IDДоговора</v>
          </cell>
          <cell r="B2" t="str">
            <v>ОстатокКредСчета</v>
          </cell>
          <cell r="C2" t="str">
            <v>ОстатокПроср</v>
          </cell>
          <cell r="D2" t="str">
            <v>ВсегоЗадолженность</v>
          </cell>
          <cell r="E2" t="str">
            <v>ВсегоВыдано</v>
          </cell>
        </row>
        <row r="3">
          <cell r="A3" t="str">
            <v>10254191</v>
          </cell>
          <cell r="B3">
            <v>17000000</v>
          </cell>
          <cell r="D3">
            <v>17000000</v>
          </cell>
          <cell r="E3">
            <v>17000000</v>
          </cell>
        </row>
        <row r="4">
          <cell r="A4" t="str">
            <v>10254919</v>
          </cell>
          <cell r="B4">
            <v>16500000</v>
          </cell>
          <cell r="D4">
            <v>16500000</v>
          </cell>
          <cell r="E4">
            <v>16500000</v>
          </cell>
        </row>
        <row r="5">
          <cell r="A5" t="str">
            <v>10279602</v>
          </cell>
          <cell r="B5">
            <v>13500000</v>
          </cell>
          <cell r="D5">
            <v>13500000</v>
          </cell>
          <cell r="E5">
            <v>13500000</v>
          </cell>
        </row>
        <row r="6">
          <cell r="A6" t="str">
            <v>10254079</v>
          </cell>
          <cell r="B6">
            <v>17000000</v>
          </cell>
          <cell r="D6">
            <v>17000000</v>
          </cell>
          <cell r="E6">
            <v>17000000</v>
          </cell>
        </row>
        <row r="7">
          <cell r="A7" t="str">
            <v>10256583</v>
          </cell>
          <cell r="B7">
            <v>17000000</v>
          </cell>
          <cell r="D7">
            <v>17000000</v>
          </cell>
          <cell r="E7">
            <v>17000000</v>
          </cell>
        </row>
        <row r="8">
          <cell r="A8" t="str">
            <v>10256660</v>
          </cell>
          <cell r="B8">
            <v>20000000</v>
          </cell>
          <cell r="D8">
            <v>20000000</v>
          </cell>
          <cell r="E8">
            <v>20000000</v>
          </cell>
        </row>
        <row r="9">
          <cell r="A9" t="str">
            <v>10258133</v>
          </cell>
          <cell r="B9">
            <v>12925000</v>
          </cell>
          <cell r="D9">
            <v>12925000</v>
          </cell>
          <cell r="E9">
            <v>12925000</v>
          </cell>
        </row>
        <row r="10">
          <cell r="A10" t="str">
            <v>10261077</v>
          </cell>
          <cell r="B10">
            <v>17000000</v>
          </cell>
          <cell r="D10">
            <v>17000000</v>
          </cell>
          <cell r="E10">
            <v>17000000</v>
          </cell>
        </row>
        <row r="11">
          <cell r="A11" t="str">
            <v>10256920</v>
          </cell>
          <cell r="B11">
            <v>12000000</v>
          </cell>
          <cell r="D11">
            <v>12000000</v>
          </cell>
          <cell r="E11">
            <v>12000000</v>
          </cell>
        </row>
        <row r="12">
          <cell r="A12" t="str">
            <v>10256652</v>
          </cell>
          <cell r="B12">
            <v>17000000</v>
          </cell>
          <cell r="D12">
            <v>17000000</v>
          </cell>
          <cell r="E12">
            <v>17000000</v>
          </cell>
        </row>
        <row r="13">
          <cell r="A13" t="str">
            <v>10258183</v>
          </cell>
          <cell r="B13">
            <v>15200000</v>
          </cell>
          <cell r="D13">
            <v>15200000</v>
          </cell>
          <cell r="E13">
            <v>15200000</v>
          </cell>
        </row>
        <row r="14">
          <cell r="A14" t="str">
            <v>10250049</v>
          </cell>
          <cell r="B14">
            <v>17000000</v>
          </cell>
          <cell r="D14">
            <v>17000000</v>
          </cell>
          <cell r="E14">
            <v>17000000</v>
          </cell>
        </row>
        <row r="15">
          <cell r="A15" t="str">
            <v>10249398</v>
          </cell>
          <cell r="B15">
            <v>17000000</v>
          </cell>
          <cell r="D15">
            <v>17000000</v>
          </cell>
          <cell r="E15">
            <v>17000000</v>
          </cell>
        </row>
        <row r="16">
          <cell r="A16" t="str">
            <v>10250194</v>
          </cell>
          <cell r="B16">
            <v>11250000</v>
          </cell>
          <cell r="D16">
            <v>11250000</v>
          </cell>
          <cell r="E16">
            <v>11250000</v>
          </cell>
        </row>
        <row r="17">
          <cell r="A17" t="str">
            <v>10250190</v>
          </cell>
          <cell r="B17">
            <v>11250000</v>
          </cell>
          <cell r="D17">
            <v>11250000</v>
          </cell>
          <cell r="E17">
            <v>11250000</v>
          </cell>
        </row>
        <row r="18">
          <cell r="A18" t="str">
            <v>10252146</v>
          </cell>
          <cell r="B18">
            <v>12000000</v>
          </cell>
          <cell r="D18">
            <v>12000000</v>
          </cell>
          <cell r="E18">
            <v>12000000</v>
          </cell>
        </row>
        <row r="19">
          <cell r="A19" t="str">
            <v>10254625</v>
          </cell>
          <cell r="B19">
            <v>20000000</v>
          </cell>
          <cell r="D19">
            <v>20000000</v>
          </cell>
          <cell r="E19">
            <v>20000000</v>
          </cell>
        </row>
        <row r="20">
          <cell r="A20" t="str">
            <v>10254620</v>
          </cell>
          <cell r="B20">
            <v>20000000</v>
          </cell>
          <cell r="D20">
            <v>20000000</v>
          </cell>
          <cell r="E20">
            <v>20000000</v>
          </cell>
        </row>
        <row r="21">
          <cell r="A21" t="str">
            <v>10253633</v>
          </cell>
          <cell r="B21">
            <v>14000000</v>
          </cell>
          <cell r="D21">
            <v>14000000</v>
          </cell>
          <cell r="E21">
            <v>14000000</v>
          </cell>
        </row>
        <row r="22">
          <cell r="A22" t="str">
            <v>10254859</v>
          </cell>
          <cell r="B22">
            <v>17000000</v>
          </cell>
          <cell r="D22">
            <v>17000000</v>
          </cell>
          <cell r="E22">
            <v>17000000</v>
          </cell>
        </row>
        <row r="23">
          <cell r="A23" t="str">
            <v>10252324</v>
          </cell>
          <cell r="B23">
            <v>16975000</v>
          </cell>
          <cell r="D23">
            <v>16975000</v>
          </cell>
          <cell r="E23">
            <v>16975000</v>
          </cell>
        </row>
        <row r="24">
          <cell r="A24" t="str">
            <v>10252332</v>
          </cell>
          <cell r="B24">
            <v>11823000</v>
          </cell>
          <cell r="D24">
            <v>11823000</v>
          </cell>
          <cell r="E24">
            <v>12000000</v>
          </cell>
        </row>
        <row r="25">
          <cell r="A25" t="str">
            <v>10254844</v>
          </cell>
          <cell r="B25">
            <v>13975000</v>
          </cell>
          <cell r="D25">
            <v>13975000</v>
          </cell>
          <cell r="E25">
            <v>13975000</v>
          </cell>
        </row>
        <row r="26">
          <cell r="A26" t="str">
            <v>10253086</v>
          </cell>
          <cell r="B26">
            <v>16893000</v>
          </cell>
          <cell r="D26">
            <v>16893000</v>
          </cell>
          <cell r="E26">
            <v>17000000</v>
          </cell>
        </row>
        <row r="27">
          <cell r="A27" t="str">
            <v>10253090</v>
          </cell>
          <cell r="B27">
            <v>17000000</v>
          </cell>
          <cell r="D27">
            <v>17000000</v>
          </cell>
          <cell r="E27">
            <v>17000000</v>
          </cell>
        </row>
        <row r="28">
          <cell r="A28" t="str">
            <v>10253618</v>
          </cell>
          <cell r="B28">
            <v>16975000</v>
          </cell>
          <cell r="D28">
            <v>16975000</v>
          </cell>
          <cell r="E28">
            <v>16975000</v>
          </cell>
        </row>
        <row r="29">
          <cell r="A29" t="str">
            <v>10252165</v>
          </cell>
          <cell r="B29">
            <v>3000000</v>
          </cell>
          <cell r="D29">
            <v>3000000</v>
          </cell>
          <cell r="E29">
            <v>3000000</v>
          </cell>
        </row>
        <row r="30">
          <cell r="A30" t="str">
            <v>10254086</v>
          </cell>
          <cell r="B30">
            <v>14100000</v>
          </cell>
          <cell r="D30">
            <v>14100000</v>
          </cell>
          <cell r="E30">
            <v>14100000</v>
          </cell>
        </row>
        <row r="31">
          <cell r="A31" t="str">
            <v>10253707</v>
          </cell>
          <cell r="B31">
            <v>15240000</v>
          </cell>
          <cell r="D31">
            <v>15240000</v>
          </cell>
          <cell r="E31">
            <v>15240000</v>
          </cell>
        </row>
        <row r="32">
          <cell r="A32" t="str">
            <v>10254659</v>
          </cell>
          <cell r="B32">
            <v>17000000</v>
          </cell>
          <cell r="D32">
            <v>17000000</v>
          </cell>
          <cell r="E32">
            <v>17000000</v>
          </cell>
        </row>
        <row r="33">
          <cell r="A33" t="str">
            <v>10254682</v>
          </cell>
          <cell r="B33">
            <v>24650000</v>
          </cell>
          <cell r="D33">
            <v>24650000</v>
          </cell>
          <cell r="E33">
            <v>24650000</v>
          </cell>
        </row>
        <row r="34">
          <cell r="A34" t="str">
            <v>10256311</v>
          </cell>
          <cell r="B34">
            <v>8000000</v>
          </cell>
          <cell r="D34">
            <v>8000000</v>
          </cell>
          <cell r="E34">
            <v>8000000</v>
          </cell>
        </row>
        <row r="35">
          <cell r="A35" t="str">
            <v>10256207</v>
          </cell>
          <cell r="B35">
            <v>15980000</v>
          </cell>
          <cell r="D35">
            <v>15980000</v>
          </cell>
          <cell r="E35">
            <v>15980000</v>
          </cell>
        </row>
        <row r="36">
          <cell r="A36" t="str">
            <v>10254875</v>
          </cell>
          <cell r="B36">
            <v>6180000</v>
          </cell>
          <cell r="D36">
            <v>6180000</v>
          </cell>
          <cell r="E36">
            <v>6180000</v>
          </cell>
        </row>
        <row r="37">
          <cell r="A37" t="str">
            <v>10254251</v>
          </cell>
          <cell r="B37">
            <v>17000000</v>
          </cell>
          <cell r="D37">
            <v>17000000</v>
          </cell>
          <cell r="E37">
            <v>17000000</v>
          </cell>
        </row>
        <row r="38">
          <cell r="A38" t="str">
            <v>10254238</v>
          </cell>
          <cell r="B38">
            <v>17000000</v>
          </cell>
          <cell r="D38">
            <v>17000000</v>
          </cell>
          <cell r="E38">
            <v>17000000</v>
          </cell>
        </row>
        <row r="39">
          <cell r="A39" t="str">
            <v>10254136</v>
          </cell>
          <cell r="B39">
            <v>17000000</v>
          </cell>
          <cell r="D39">
            <v>17000000</v>
          </cell>
          <cell r="E39">
            <v>17000000</v>
          </cell>
        </row>
        <row r="40">
          <cell r="A40" t="str">
            <v>10254176</v>
          </cell>
          <cell r="B40">
            <v>15000000</v>
          </cell>
          <cell r="D40">
            <v>15000000</v>
          </cell>
          <cell r="E40">
            <v>15000000</v>
          </cell>
        </row>
        <row r="41">
          <cell r="A41" t="str">
            <v>10254786</v>
          </cell>
          <cell r="B41">
            <v>17000000</v>
          </cell>
          <cell r="D41">
            <v>17000000</v>
          </cell>
          <cell r="E41">
            <v>17000000</v>
          </cell>
        </row>
        <row r="42">
          <cell r="A42" t="str">
            <v>10256221</v>
          </cell>
          <cell r="B42">
            <v>16500000</v>
          </cell>
          <cell r="D42">
            <v>16500000</v>
          </cell>
          <cell r="E42">
            <v>16500000</v>
          </cell>
        </row>
        <row r="43">
          <cell r="A43" t="str">
            <v>10256142</v>
          </cell>
          <cell r="B43">
            <v>24510000</v>
          </cell>
          <cell r="D43">
            <v>24510000</v>
          </cell>
          <cell r="E43">
            <v>24510000</v>
          </cell>
        </row>
        <row r="44">
          <cell r="A44" t="str">
            <v>10254224</v>
          </cell>
          <cell r="B44">
            <v>15000000</v>
          </cell>
          <cell r="D44">
            <v>15000000</v>
          </cell>
          <cell r="E44">
            <v>15000000</v>
          </cell>
        </row>
        <row r="45">
          <cell r="A45" t="str">
            <v>10254227</v>
          </cell>
          <cell r="B45">
            <v>23000000</v>
          </cell>
          <cell r="D45">
            <v>23000000</v>
          </cell>
          <cell r="E45">
            <v>23000000</v>
          </cell>
        </row>
        <row r="46">
          <cell r="A46" t="str">
            <v>10254639</v>
          </cell>
          <cell r="B46">
            <v>22500000</v>
          </cell>
          <cell r="D46">
            <v>22500000</v>
          </cell>
          <cell r="E46">
            <v>22500000</v>
          </cell>
        </row>
        <row r="47">
          <cell r="A47" t="str">
            <v>10254118</v>
          </cell>
          <cell r="B47">
            <v>11520000</v>
          </cell>
          <cell r="D47">
            <v>11520000</v>
          </cell>
          <cell r="E47">
            <v>11520000</v>
          </cell>
        </row>
        <row r="48">
          <cell r="A48" t="str">
            <v>10254575</v>
          </cell>
          <cell r="B48">
            <v>13890000</v>
          </cell>
          <cell r="D48">
            <v>13890000</v>
          </cell>
          <cell r="E48">
            <v>13890000</v>
          </cell>
        </row>
        <row r="49">
          <cell r="A49" t="str">
            <v>10256141</v>
          </cell>
          <cell r="B49">
            <v>23000000</v>
          </cell>
          <cell r="D49">
            <v>23000000</v>
          </cell>
          <cell r="E49">
            <v>23000000</v>
          </cell>
        </row>
        <row r="50">
          <cell r="A50" t="str">
            <v>10254654</v>
          </cell>
          <cell r="B50">
            <v>10000000</v>
          </cell>
          <cell r="D50">
            <v>10000000</v>
          </cell>
          <cell r="E50">
            <v>10000000</v>
          </cell>
        </row>
        <row r="51">
          <cell r="A51" t="str">
            <v>10254077</v>
          </cell>
          <cell r="B51">
            <v>14040000</v>
          </cell>
          <cell r="D51">
            <v>14040000</v>
          </cell>
          <cell r="E51">
            <v>14040000</v>
          </cell>
        </row>
        <row r="52">
          <cell r="A52" t="str">
            <v>10254180</v>
          </cell>
          <cell r="B52">
            <v>24750000</v>
          </cell>
          <cell r="D52">
            <v>24750000</v>
          </cell>
          <cell r="E52">
            <v>24750000</v>
          </cell>
        </row>
        <row r="53">
          <cell r="A53" t="str">
            <v>10254160</v>
          </cell>
          <cell r="B53">
            <v>24750000</v>
          </cell>
          <cell r="D53">
            <v>24750000</v>
          </cell>
          <cell r="E53">
            <v>24750000</v>
          </cell>
        </row>
        <row r="54">
          <cell r="A54" t="str">
            <v>10254271</v>
          </cell>
          <cell r="B54">
            <v>13500000</v>
          </cell>
          <cell r="D54">
            <v>13500000</v>
          </cell>
          <cell r="E54">
            <v>13500000</v>
          </cell>
        </row>
        <row r="55">
          <cell r="A55" t="str">
            <v>10255602</v>
          </cell>
          <cell r="B55">
            <v>16980000</v>
          </cell>
          <cell r="D55">
            <v>16980000</v>
          </cell>
          <cell r="E55">
            <v>16980000</v>
          </cell>
        </row>
        <row r="56">
          <cell r="A56" t="str">
            <v>10254143</v>
          </cell>
          <cell r="B56">
            <v>17000000</v>
          </cell>
          <cell r="D56">
            <v>17000000</v>
          </cell>
          <cell r="E56">
            <v>17000000</v>
          </cell>
        </row>
        <row r="57">
          <cell r="A57" t="str">
            <v>10254603</v>
          </cell>
          <cell r="B57">
            <v>8000000</v>
          </cell>
          <cell r="D57">
            <v>8000000</v>
          </cell>
          <cell r="E57">
            <v>8000000</v>
          </cell>
        </row>
        <row r="58">
          <cell r="A58" t="str">
            <v>10254562</v>
          </cell>
          <cell r="B58">
            <v>9000000</v>
          </cell>
          <cell r="D58">
            <v>9000000</v>
          </cell>
          <cell r="E58">
            <v>9000000</v>
          </cell>
        </row>
        <row r="59">
          <cell r="A59" t="str">
            <v>10256220</v>
          </cell>
          <cell r="B59">
            <v>10861112</v>
          </cell>
          <cell r="D59">
            <v>10861112</v>
          </cell>
          <cell r="E59">
            <v>11500000</v>
          </cell>
        </row>
        <row r="60">
          <cell r="A60" t="str">
            <v>10254643</v>
          </cell>
          <cell r="B60">
            <v>7000000</v>
          </cell>
          <cell r="D60">
            <v>7000000</v>
          </cell>
          <cell r="E60">
            <v>7000000</v>
          </cell>
        </row>
        <row r="61">
          <cell r="A61" t="str">
            <v>10254737</v>
          </cell>
          <cell r="B61">
            <v>24950000</v>
          </cell>
          <cell r="D61">
            <v>24950000</v>
          </cell>
          <cell r="E61">
            <v>24950000</v>
          </cell>
        </row>
        <row r="62">
          <cell r="A62" t="str">
            <v>10254759</v>
          </cell>
          <cell r="B62">
            <v>25000000</v>
          </cell>
          <cell r="D62">
            <v>25000000</v>
          </cell>
          <cell r="E62">
            <v>25000000</v>
          </cell>
        </row>
        <row r="63">
          <cell r="A63" t="str">
            <v>10254739</v>
          </cell>
          <cell r="B63">
            <v>25000000</v>
          </cell>
          <cell r="D63">
            <v>25000000</v>
          </cell>
          <cell r="E63">
            <v>25000000</v>
          </cell>
        </row>
        <row r="64">
          <cell r="A64" t="str">
            <v>10254658</v>
          </cell>
          <cell r="B64">
            <v>11483856.220000001</v>
          </cell>
          <cell r="D64">
            <v>11483856.220000001</v>
          </cell>
          <cell r="E64">
            <v>12001000</v>
          </cell>
        </row>
        <row r="65">
          <cell r="A65" t="str">
            <v>10254772</v>
          </cell>
          <cell r="B65">
            <v>17000000</v>
          </cell>
          <cell r="D65">
            <v>17000000</v>
          </cell>
          <cell r="E65">
            <v>17000000</v>
          </cell>
        </row>
        <row r="66">
          <cell r="A66" t="str">
            <v>10254608</v>
          </cell>
          <cell r="B66">
            <v>17000000</v>
          </cell>
          <cell r="D66">
            <v>17000000</v>
          </cell>
          <cell r="E66">
            <v>17000000</v>
          </cell>
        </row>
        <row r="67">
          <cell r="A67" t="str">
            <v>10256912</v>
          </cell>
          <cell r="B67">
            <v>6902778</v>
          </cell>
          <cell r="D67">
            <v>6902778</v>
          </cell>
          <cell r="E67">
            <v>7100000</v>
          </cell>
        </row>
        <row r="68">
          <cell r="A68" t="str">
            <v>10255216</v>
          </cell>
          <cell r="B68">
            <v>16950000</v>
          </cell>
          <cell r="D68">
            <v>16950000</v>
          </cell>
          <cell r="E68">
            <v>16950000</v>
          </cell>
        </row>
        <row r="69">
          <cell r="A69" t="str">
            <v>10256379</v>
          </cell>
          <cell r="B69">
            <v>10000000</v>
          </cell>
          <cell r="D69">
            <v>10000000</v>
          </cell>
          <cell r="E69">
            <v>10000000</v>
          </cell>
        </row>
        <row r="70">
          <cell r="A70" t="str">
            <v>10254766</v>
          </cell>
          <cell r="B70">
            <v>15750000</v>
          </cell>
          <cell r="D70">
            <v>15750000</v>
          </cell>
          <cell r="E70">
            <v>15750000</v>
          </cell>
        </row>
        <row r="71">
          <cell r="A71" t="str">
            <v>10254760</v>
          </cell>
          <cell r="B71">
            <v>15750000</v>
          </cell>
          <cell r="D71">
            <v>15750000</v>
          </cell>
          <cell r="E71">
            <v>15750000</v>
          </cell>
        </row>
        <row r="72">
          <cell r="A72" t="str">
            <v>10254509</v>
          </cell>
          <cell r="B72">
            <v>16500000</v>
          </cell>
          <cell r="D72">
            <v>16500000</v>
          </cell>
          <cell r="E72">
            <v>16500000</v>
          </cell>
        </row>
        <row r="73">
          <cell r="A73" t="str">
            <v>10256533</v>
          </cell>
          <cell r="B73">
            <v>4900000</v>
          </cell>
          <cell r="D73">
            <v>4900000</v>
          </cell>
          <cell r="E73">
            <v>5000000</v>
          </cell>
        </row>
        <row r="74">
          <cell r="A74" t="str">
            <v>10255902</v>
          </cell>
          <cell r="B74">
            <v>14000000</v>
          </cell>
          <cell r="D74">
            <v>14000000</v>
          </cell>
          <cell r="E74">
            <v>14000000</v>
          </cell>
        </row>
        <row r="75">
          <cell r="A75" t="str">
            <v>10256582</v>
          </cell>
          <cell r="B75">
            <v>16975000</v>
          </cell>
          <cell r="D75">
            <v>16975000</v>
          </cell>
          <cell r="E75">
            <v>16975000</v>
          </cell>
        </row>
        <row r="76">
          <cell r="A76" t="str">
            <v>10254718</v>
          </cell>
          <cell r="B76">
            <v>8000000</v>
          </cell>
          <cell r="D76">
            <v>8000000</v>
          </cell>
          <cell r="E76">
            <v>8000000</v>
          </cell>
        </row>
        <row r="77">
          <cell r="A77" t="str">
            <v>10256576</v>
          </cell>
          <cell r="B77">
            <v>16890000</v>
          </cell>
          <cell r="D77">
            <v>16890000</v>
          </cell>
          <cell r="E77">
            <v>16890000</v>
          </cell>
        </row>
        <row r="78">
          <cell r="A78" t="str">
            <v>10255759</v>
          </cell>
          <cell r="B78">
            <v>24980000</v>
          </cell>
          <cell r="D78">
            <v>24980000</v>
          </cell>
          <cell r="E78">
            <v>24980000</v>
          </cell>
        </row>
        <row r="79">
          <cell r="A79" t="str">
            <v>10255794</v>
          </cell>
          <cell r="B79">
            <v>25000000</v>
          </cell>
          <cell r="D79">
            <v>25000000</v>
          </cell>
          <cell r="E79">
            <v>25000000</v>
          </cell>
        </row>
        <row r="80">
          <cell r="A80" t="str">
            <v>10255788</v>
          </cell>
          <cell r="B80">
            <v>11000000</v>
          </cell>
          <cell r="D80">
            <v>11000000</v>
          </cell>
          <cell r="E80">
            <v>11000000</v>
          </cell>
        </row>
        <row r="81">
          <cell r="A81" t="str">
            <v>10258713</v>
          </cell>
          <cell r="B81">
            <v>7000000</v>
          </cell>
          <cell r="D81">
            <v>7000000</v>
          </cell>
          <cell r="E81">
            <v>7000000</v>
          </cell>
        </row>
        <row r="82">
          <cell r="A82" t="str">
            <v>10257551</v>
          </cell>
          <cell r="B82">
            <v>17000000</v>
          </cell>
          <cell r="D82">
            <v>17000000</v>
          </cell>
          <cell r="E82">
            <v>17000000</v>
          </cell>
        </row>
        <row r="83">
          <cell r="A83" t="str">
            <v>10258756</v>
          </cell>
          <cell r="B83">
            <v>9444444</v>
          </cell>
          <cell r="D83">
            <v>9444444</v>
          </cell>
          <cell r="E83">
            <v>10000000</v>
          </cell>
        </row>
        <row r="84">
          <cell r="A84" t="str">
            <v>10256661</v>
          </cell>
          <cell r="B84">
            <v>17000000</v>
          </cell>
          <cell r="D84">
            <v>17000000</v>
          </cell>
          <cell r="E84">
            <v>17000000</v>
          </cell>
        </row>
        <row r="85">
          <cell r="A85" t="str">
            <v>10256657</v>
          </cell>
          <cell r="B85">
            <v>17000000</v>
          </cell>
          <cell r="D85">
            <v>17000000</v>
          </cell>
          <cell r="E85">
            <v>17000000</v>
          </cell>
        </row>
        <row r="86">
          <cell r="A86" t="str">
            <v>10256050</v>
          </cell>
          <cell r="B86">
            <v>17500000</v>
          </cell>
          <cell r="D86">
            <v>17500000</v>
          </cell>
          <cell r="E86">
            <v>17500000</v>
          </cell>
        </row>
        <row r="87">
          <cell r="A87" t="str">
            <v>10256087</v>
          </cell>
          <cell r="B87">
            <v>15510000</v>
          </cell>
          <cell r="D87">
            <v>15510000</v>
          </cell>
          <cell r="E87">
            <v>15510000</v>
          </cell>
        </row>
        <row r="88">
          <cell r="A88" t="str">
            <v>10257428</v>
          </cell>
          <cell r="B88">
            <v>25000000</v>
          </cell>
          <cell r="D88">
            <v>25000000</v>
          </cell>
          <cell r="E88">
            <v>25000000</v>
          </cell>
        </row>
        <row r="89">
          <cell r="A89" t="str">
            <v>10256051</v>
          </cell>
          <cell r="B89">
            <v>10500000</v>
          </cell>
          <cell r="D89">
            <v>10500000</v>
          </cell>
          <cell r="E89">
            <v>10500000</v>
          </cell>
        </row>
        <row r="90">
          <cell r="A90" t="str">
            <v>10258755</v>
          </cell>
          <cell r="B90">
            <v>10000000</v>
          </cell>
          <cell r="D90">
            <v>10000000</v>
          </cell>
          <cell r="E90">
            <v>10000000</v>
          </cell>
        </row>
        <row r="91">
          <cell r="A91" t="str">
            <v>10257530</v>
          </cell>
          <cell r="B91">
            <v>17000000</v>
          </cell>
          <cell r="D91">
            <v>17000000</v>
          </cell>
          <cell r="E91">
            <v>17000000</v>
          </cell>
        </row>
        <row r="92">
          <cell r="A92" t="str">
            <v>10257542</v>
          </cell>
          <cell r="B92">
            <v>17000000</v>
          </cell>
          <cell r="D92">
            <v>17000000</v>
          </cell>
          <cell r="E92">
            <v>17000000</v>
          </cell>
        </row>
        <row r="93">
          <cell r="A93" t="str">
            <v>10258696</v>
          </cell>
          <cell r="B93">
            <v>14400000</v>
          </cell>
          <cell r="D93">
            <v>14400000</v>
          </cell>
          <cell r="E93">
            <v>14400000</v>
          </cell>
        </row>
        <row r="94">
          <cell r="A94" t="str">
            <v>10261255</v>
          </cell>
          <cell r="B94">
            <v>17500000</v>
          </cell>
          <cell r="D94">
            <v>17500000</v>
          </cell>
          <cell r="E94">
            <v>17500000</v>
          </cell>
        </row>
        <row r="95">
          <cell r="A95" t="str">
            <v>10261285</v>
          </cell>
          <cell r="B95">
            <v>10000000</v>
          </cell>
          <cell r="D95">
            <v>10000000</v>
          </cell>
          <cell r="E95">
            <v>10000000</v>
          </cell>
        </row>
        <row r="96">
          <cell r="A96" t="str">
            <v>10258550</v>
          </cell>
          <cell r="B96">
            <v>13078167.810000001</v>
          </cell>
          <cell r="D96">
            <v>13078167.810000001</v>
          </cell>
          <cell r="E96">
            <v>13175000</v>
          </cell>
        </row>
        <row r="97">
          <cell r="A97" t="str">
            <v>10258180</v>
          </cell>
          <cell r="B97">
            <v>17000000</v>
          </cell>
          <cell r="D97">
            <v>17000000</v>
          </cell>
          <cell r="E97">
            <v>17000000</v>
          </cell>
        </row>
        <row r="98">
          <cell r="A98" t="str">
            <v>10257656</v>
          </cell>
          <cell r="B98">
            <v>17500000</v>
          </cell>
          <cell r="D98">
            <v>17500000</v>
          </cell>
          <cell r="E98">
            <v>17500000</v>
          </cell>
        </row>
        <row r="99">
          <cell r="A99" t="str">
            <v>10257637</v>
          </cell>
          <cell r="B99">
            <v>24850000</v>
          </cell>
          <cell r="D99">
            <v>24850000</v>
          </cell>
          <cell r="E99">
            <v>24850000</v>
          </cell>
        </row>
        <row r="100">
          <cell r="A100" t="str">
            <v>10257666</v>
          </cell>
          <cell r="B100">
            <v>17100000</v>
          </cell>
          <cell r="D100">
            <v>17100000</v>
          </cell>
          <cell r="E100">
            <v>17100000</v>
          </cell>
        </row>
        <row r="101">
          <cell r="A101" t="str">
            <v>10258404</v>
          </cell>
          <cell r="B101">
            <v>10000000</v>
          </cell>
          <cell r="D101">
            <v>10000000</v>
          </cell>
          <cell r="E101">
            <v>10000000</v>
          </cell>
        </row>
        <row r="102">
          <cell r="A102" t="str">
            <v>10261076</v>
          </cell>
          <cell r="B102">
            <v>22000000</v>
          </cell>
          <cell r="D102">
            <v>22000000</v>
          </cell>
          <cell r="E102">
            <v>22000000</v>
          </cell>
        </row>
        <row r="103">
          <cell r="A103" t="str">
            <v>10260615</v>
          </cell>
          <cell r="B103">
            <v>17130000</v>
          </cell>
          <cell r="D103">
            <v>17130000</v>
          </cell>
          <cell r="E103">
            <v>17130000</v>
          </cell>
        </row>
        <row r="104">
          <cell r="A104" t="str">
            <v>10258338</v>
          </cell>
          <cell r="B104">
            <v>15000000</v>
          </cell>
          <cell r="D104">
            <v>15000000</v>
          </cell>
          <cell r="E104">
            <v>15000000</v>
          </cell>
        </row>
        <row r="105">
          <cell r="A105" t="str">
            <v>10258373</v>
          </cell>
          <cell r="B105">
            <v>15000000</v>
          </cell>
          <cell r="D105">
            <v>15000000</v>
          </cell>
          <cell r="E105">
            <v>15000000</v>
          </cell>
        </row>
        <row r="106">
          <cell r="A106" t="str">
            <v>10258699</v>
          </cell>
          <cell r="B106">
            <v>24500000</v>
          </cell>
          <cell r="D106">
            <v>24500000</v>
          </cell>
          <cell r="E106">
            <v>24500000</v>
          </cell>
        </row>
        <row r="107">
          <cell r="A107" t="str">
            <v>10260417</v>
          </cell>
          <cell r="B107">
            <v>4900000</v>
          </cell>
          <cell r="D107">
            <v>4900000</v>
          </cell>
          <cell r="E107">
            <v>4900000</v>
          </cell>
        </row>
        <row r="108">
          <cell r="A108" t="str">
            <v>10279577</v>
          </cell>
          <cell r="B108">
            <v>12000000</v>
          </cell>
          <cell r="D108">
            <v>12000000</v>
          </cell>
          <cell r="E108">
            <v>12000000</v>
          </cell>
        </row>
        <row r="109">
          <cell r="A109" t="str">
            <v>10280195</v>
          </cell>
          <cell r="B109">
            <v>13500000</v>
          </cell>
          <cell r="D109">
            <v>13500000</v>
          </cell>
          <cell r="E109">
            <v>13500000</v>
          </cell>
        </row>
        <row r="110">
          <cell r="A110" t="str">
            <v>10279311</v>
          </cell>
          <cell r="B110">
            <v>18000000</v>
          </cell>
          <cell r="D110">
            <v>18000000</v>
          </cell>
          <cell r="E110">
            <v>18000000</v>
          </cell>
        </row>
        <row r="111">
          <cell r="A111" t="str">
            <v>10256161</v>
          </cell>
          <cell r="B111">
            <v>16000000</v>
          </cell>
          <cell r="D111">
            <v>16000000</v>
          </cell>
          <cell r="E111">
            <v>16000000</v>
          </cell>
        </row>
        <row r="112">
          <cell r="A112" t="str">
            <v>10256023</v>
          </cell>
          <cell r="B112">
            <v>22100000</v>
          </cell>
          <cell r="D112">
            <v>22100000</v>
          </cell>
          <cell r="E112">
            <v>22100000</v>
          </cell>
        </row>
        <row r="113">
          <cell r="A113" t="str">
            <v>10256049</v>
          </cell>
          <cell r="B113">
            <v>15000000</v>
          </cell>
          <cell r="D113">
            <v>15000000</v>
          </cell>
          <cell r="E113">
            <v>15000000</v>
          </cell>
        </row>
        <row r="114">
          <cell r="A114" t="str">
            <v>10257639</v>
          </cell>
          <cell r="B114">
            <v>24500000</v>
          </cell>
          <cell r="D114">
            <v>24500000</v>
          </cell>
          <cell r="E114">
            <v>24500000</v>
          </cell>
        </row>
        <row r="115">
          <cell r="A115" t="str">
            <v>10256644</v>
          </cell>
          <cell r="B115">
            <v>20000000</v>
          </cell>
          <cell r="D115">
            <v>20000000</v>
          </cell>
          <cell r="E115">
            <v>20000000</v>
          </cell>
        </row>
        <row r="116">
          <cell r="A116" t="str">
            <v>10261082</v>
          </cell>
          <cell r="B116">
            <v>24950000</v>
          </cell>
          <cell r="D116">
            <v>24950000</v>
          </cell>
          <cell r="E116">
            <v>24950000</v>
          </cell>
        </row>
        <row r="117">
          <cell r="A117" t="str">
            <v>10255885</v>
          </cell>
          <cell r="B117">
            <v>16500000</v>
          </cell>
          <cell r="D117">
            <v>16500000</v>
          </cell>
          <cell r="E117">
            <v>16500000</v>
          </cell>
        </row>
        <row r="118">
          <cell r="A118" t="str">
            <v>10255969</v>
          </cell>
          <cell r="B118">
            <v>17500000</v>
          </cell>
          <cell r="D118">
            <v>17500000</v>
          </cell>
          <cell r="E118">
            <v>17500000</v>
          </cell>
        </row>
        <row r="119">
          <cell r="A119" t="str">
            <v>10253634</v>
          </cell>
          <cell r="B119">
            <v>25000000</v>
          </cell>
          <cell r="D119">
            <v>25000000</v>
          </cell>
          <cell r="E119">
            <v>25000000</v>
          </cell>
        </row>
        <row r="120">
          <cell r="A120" t="str">
            <v>10255916</v>
          </cell>
          <cell r="B120">
            <v>17500000</v>
          </cell>
          <cell r="D120">
            <v>17500000</v>
          </cell>
          <cell r="E120">
            <v>17500000</v>
          </cell>
        </row>
        <row r="121">
          <cell r="A121" t="str">
            <v>10253639</v>
          </cell>
          <cell r="B121">
            <v>24996630.140000001</v>
          </cell>
          <cell r="D121">
            <v>24996630.140000001</v>
          </cell>
          <cell r="E121">
            <v>25000000</v>
          </cell>
        </row>
        <row r="122">
          <cell r="A122" t="str">
            <v>10256925</v>
          </cell>
          <cell r="B122">
            <v>23000000</v>
          </cell>
          <cell r="D122">
            <v>23000000</v>
          </cell>
          <cell r="E122">
            <v>23000000</v>
          </cell>
        </row>
        <row r="123">
          <cell r="A123" t="str">
            <v>10255488</v>
          </cell>
          <cell r="B123">
            <v>17300000</v>
          </cell>
          <cell r="D123">
            <v>17300000</v>
          </cell>
          <cell r="E123">
            <v>17300000</v>
          </cell>
        </row>
        <row r="124">
          <cell r="A124" t="str">
            <v>10250671</v>
          </cell>
          <cell r="B124">
            <v>25000000</v>
          </cell>
          <cell r="D124">
            <v>25000000</v>
          </cell>
          <cell r="E124">
            <v>25000000</v>
          </cell>
        </row>
        <row r="125">
          <cell r="A125" t="str">
            <v>10250654</v>
          </cell>
          <cell r="B125">
            <v>25000000</v>
          </cell>
          <cell r="D125">
            <v>25000000</v>
          </cell>
          <cell r="E125">
            <v>25000000</v>
          </cell>
        </row>
        <row r="126">
          <cell r="A126" t="str">
            <v>10250800</v>
          </cell>
          <cell r="B126">
            <v>25000000</v>
          </cell>
          <cell r="D126">
            <v>25000000</v>
          </cell>
          <cell r="E126">
            <v>25000000</v>
          </cell>
        </row>
        <row r="127">
          <cell r="A127" t="str">
            <v>10250752</v>
          </cell>
          <cell r="B127">
            <v>25000000</v>
          </cell>
          <cell r="D127">
            <v>25000000</v>
          </cell>
          <cell r="E127">
            <v>25000000</v>
          </cell>
        </row>
        <row r="128">
          <cell r="A128" t="str">
            <v>10255453</v>
          </cell>
          <cell r="B128">
            <v>10031643.84</v>
          </cell>
          <cell r="D128">
            <v>10031643.84</v>
          </cell>
          <cell r="E128">
            <v>15000000</v>
          </cell>
        </row>
        <row r="129">
          <cell r="A129" t="str">
            <v>10250646</v>
          </cell>
          <cell r="B129">
            <v>25000000</v>
          </cell>
          <cell r="D129">
            <v>25000000</v>
          </cell>
          <cell r="E129">
            <v>25000000</v>
          </cell>
        </row>
        <row r="130">
          <cell r="A130" t="str">
            <v>10253939</v>
          </cell>
          <cell r="B130">
            <v>17000000</v>
          </cell>
          <cell r="D130">
            <v>17000000</v>
          </cell>
          <cell r="E130">
            <v>17000000</v>
          </cell>
        </row>
        <row r="131">
          <cell r="A131" t="str">
            <v>10258040</v>
          </cell>
          <cell r="B131">
            <v>21000000</v>
          </cell>
          <cell r="D131">
            <v>21000000</v>
          </cell>
          <cell r="E131">
            <v>21000000</v>
          </cell>
        </row>
        <row r="132">
          <cell r="A132" t="str">
            <v>10254617</v>
          </cell>
          <cell r="B132">
            <v>22000000</v>
          </cell>
          <cell r="D132">
            <v>22000000</v>
          </cell>
          <cell r="E132">
            <v>22000000</v>
          </cell>
        </row>
        <row r="133">
          <cell r="A133" t="str">
            <v>10255081</v>
          </cell>
          <cell r="B133">
            <v>25000000</v>
          </cell>
          <cell r="D133">
            <v>25000000</v>
          </cell>
          <cell r="E133">
            <v>25000000</v>
          </cell>
        </row>
        <row r="134">
          <cell r="A134" t="str">
            <v>10255086</v>
          </cell>
          <cell r="B134">
            <v>25000000</v>
          </cell>
          <cell r="D134">
            <v>25000000</v>
          </cell>
          <cell r="E134">
            <v>25000000</v>
          </cell>
        </row>
        <row r="135">
          <cell r="A135" t="str">
            <v>10255443</v>
          </cell>
          <cell r="B135">
            <v>24600000</v>
          </cell>
          <cell r="D135">
            <v>24600000</v>
          </cell>
          <cell r="E135">
            <v>24600000</v>
          </cell>
        </row>
        <row r="136">
          <cell r="A136" t="str">
            <v>10256977</v>
          </cell>
          <cell r="B136">
            <v>17000000</v>
          </cell>
          <cell r="D136">
            <v>17000000</v>
          </cell>
          <cell r="E136">
            <v>17000000</v>
          </cell>
        </row>
        <row r="137">
          <cell r="A137" t="str">
            <v>10255208</v>
          </cell>
          <cell r="B137">
            <v>17000000</v>
          </cell>
          <cell r="D137">
            <v>17000000</v>
          </cell>
          <cell r="E137">
            <v>17000000</v>
          </cell>
        </row>
        <row r="138">
          <cell r="A138" t="str">
            <v>10256312</v>
          </cell>
          <cell r="B138">
            <v>17000000</v>
          </cell>
          <cell r="D138">
            <v>17000000</v>
          </cell>
          <cell r="E138">
            <v>17000000</v>
          </cell>
        </row>
        <row r="139">
          <cell r="A139" t="str">
            <v>10253635</v>
          </cell>
          <cell r="B139">
            <v>25000000</v>
          </cell>
          <cell r="D139">
            <v>25000000</v>
          </cell>
          <cell r="E139">
            <v>25000000</v>
          </cell>
        </row>
        <row r="140">
          <cell r="A140" t="str">
            <v>10255202</v>
          </cell>
          <cell r="B140">
            <v>10300000</v>
          </cell>
          <cell r="D140">
            <v>10300000</v>
          </cell>
          <cell r="E140">
            <v>10300000</v>
          </cell>
        </row>
        <row r="141">
          <cell r="A141" t="str">
            <v>10255390</v>
          </cell>
          <cell r="B141">
            <v>17157000</v>
          </cell>
          <cell r="D141">
            <v>17157000</v>
          </cell>
          <cell r="E141">
            <v>17157000</v>
          </cell>
        </row>
        <row r="142">
          <cell r="A142" t="str">
            <v>10255079</v>
          </cell>
          <cell r="B142">
            <v>15600000</v>
          </cell>
          <cell r="D142">
            <v>15600000</v>
          </cell>
          <cell r="E142">
            <v>15600000</v>
          </cell>
        </row>
        <row r="143">
          <cell r="A143" t="str">
            <v>10254612</v>
          </cell>
          <cell r="B143">
            <v>25000000</v>
          </cell>
          <cell r="D143">
            <v>25000000</v>
          </cell>
          <cell r="E143">
            <v>25000000</v>
          </cell>
        </row>
        <row r="144">
          <cell r="A144" t="str">
            <v>10254621</v>
          </cell>
          <cell r="B144">
            <v>25000000</v>
          </cell>
          <cell r="D144">
            <v>25000000</v>
          </cell>
          <cell r="E144">
            <v>25000000</v>
          </cell>
        </row>
        <row r="145">
          <cell r="A145" t="str">
            <v>10256927</v>
          </cell>
          <cell r="B145">
            <v>19850000</v>
          </cell>
          <cell r="D145">
            <v>19850000</v>
          </cell>
          <cell r="E145">
            <v>19850000</v>
          </cell>
        </row>
        <row r="146">
          <cell r="A146" t="str">
            <v>10255961</v>
          </cell>
          <cell r="B146">
            <v>17000000</v>
          </cell>
          <cell r="D146">
            <v>17000000</v>
          </cell>
          <cell r="E146">
            <v>17000000</v>
          </cell>
        </row>
        <row r="147">
          <cell r="A147" t="str">
            <v>10255859</v>
          </cell>
          <cell r="B147">
            <v>17500000</v>
          </cell>
          <cell r="D147">
            <v>17500000</v>
          </cell>
          <cell r="E147">
            <v>17500000</v>
          </cell>
        </row>
        <row r="148">
          <cell r="A148" t="str">
            <v>10255670</v>
          </cell>
          <cell r="B148">
            <v>10000000</v>
          </cell>
          <cell r="D148">
            <v>10000000</v>
          </cell>
          <cell r="E148">
            <v>10000000</v>
          </cell>
        </row>
        <row r="149">
          <cell r="A149" t="str">
            <v>10258185</v>
          </cell>
          <cell r="B149">
            <v>22700000</v>
          </cell>
          <cell r="D149">
            <v>22700000</v>
          </cell>
          <cell r="E149">
            <v>22700000</v>
          </cell>
        </row>
        <row r="150">
          <cell r="A150" t="str">
            <v>10255773</v>
          </cell>
          <cell r="B150">
            <v>17000000</v>
          </cell>
          <cell r="D150">
            <v>17000000</v>
          </cell>
          <cell r="E150">
            <v>17000000</v>
          </cell>
        </row>
        <row r="151">
          <cell r="A151" t="str">
            <v>10257966</v>
          </cell>
          <cell r="B151">
            <v>24994726.030000001</v>
          </cell>
          <cell r="D151">
            <v>24994726.030000001</v>
          </cell>
          <cell r="E151">
            <v>25000000</v>
          </cell>
        </row>
        <row r="152">
          <cell r="A152" t="str">
            <v>10257948</v>
          </cell>
          <cell r="B152">
            <v>24999520.550000001</v>
          </cell>
          <cell r="D152">
            <v>24999520.550000001</v>
          </cell>
          <cell r="E152">
            <v>25000000</v>
          </cell>
        </row>
        <row r="153">
          <cell r="A153" t="str">
            <v>10256907</v>
          </cell>
          <cell r="B153">
            <v>20500000</v>
          </cell>
          <cell r="D153">
            <v>20500000</v>
          </cell>
          <cell r="E153">
            <v>20500000</v>
          </cell>
        </row>
        <row r="154">
          <cell r="A154" t="str">
            <v>10258269</v>
          </cell>
          <cell r="B154">
            <v>23500000</v>
          </cell>
          <cell r="D154">
            <v>23500000</v>
          </cell>
          <cell r="E154">
            <v>23500000</v>
          </cell>
        </row>
        <row r="155">
          <cell r="A155" t="str">
            <v>10250099</v>
          </cell>
          <cell r="B155">
            <v>8500000</v>
          </cell>
          <cell r="D155">
            <v>8500000</v>
          </cell>
          <cell r="E155">
            <v>8500000</v>
          </cell>
        </row>
        <row r="156">
          <cell r="A156" t="str">
            <v>10258408</v>
          </cell>
          <cell r="B156">
            <v>19922000</v>
          </cell>
          <cell r="D156">
            <v>19922000</v>
          </cell>
          <cell r="E156">
            <v>19922000</v>
          </cell>
        </row>
        <row r="157">
          <cell r="A157" t="str">
            <v>10258045</v>
          </cell>
          <cell r="B157">
            <v>13000000</v>
          </cell>
          <cell r="D157">
            <v>13000000</v>
          </cell>
          <cell r="E157">
            <v>13000000</v>
          </cell>
        </row>
        <row r="158">
          <cell r="A158" t="str">
            <v>10254443</v>
          </cell>
          <cell r="B158">
            <v>24847156.16</v>
          </cell>
          <cell r="D158">
            <v>24847156.16</v>
          </cell>
          <cell r="E158">
            <v>25000000</v>
          </cell>
        </row>
        <row r="159">
          <cell r="A159" t="str">
            <v>10254066</v>
          </cell>
          <cell r="B159">
            <v>25000000</v>
          </cell>
          <cell r="D159">
            <v>25000000</v>
          </cell>
          <cell r="E159">
            <v>25000000</v>
          </cell>
        </row>
        <row r="160">
          <cell r="A160" t="str">
            <v>10254837</v>
          </cell>
          <cell r="B160">
            <v>21800000</v>
          </cell>
          <cell r="D160">
            <v>21800000</v>
          </cell>
          <cell r="E160">
            <v>21800000</v>
          </cell>
        </row>
        <row r="161">
          <cell r="A161" t="str">
            <v>10250193</v>
          </cell>
          <cell r="B161">
            <v>25000000</v>
          </cell>
          <cell r="D161">
            <v>25000000</v>
          </cell>
          <cell r="E161">
            <v>25000000</v>
          </cell>
        </row>
        <row r="162">
          <cell r="A162" t="str">
            <v>10251627</v>
          </cell>
          <cell r="B162">
            <v>25000000</v>
          </cell>
          <cell r="D162">
            <v>25000000</v>
          </cell>
          <cell r="E162">
            <v>25000000</v>
          </cell>
        </row>
        <row r="163">
          <cell r="A163" t="str">
            <v>10251922</v>
          </cell>
          <cell r="B163">
            <v>25000000</v>
          </cell>
          <cell r="D163">
            <v>25000000</v>
          </cell>
          <cell r="E163">
            <v>25000000</v>
          </cell>
        </row>
        <row r="164">
          <cell r="A164" t="str">
            <v>10251923</v>
          </cell>
          <cell r="B164">
            <v>25000000</v>
          </cell>
          <cell r="D164">
            <v>25000000</v>
          </cell>
          <cell r="E164">
            <v>25000000</v>
          </cell>
        </row>
        <row r="165">
          <cell r="A165" t="str">
            <v>10253781</v>
          </cell>
          <cell r="B165">
            <v>25000000</v>
          </cell>
          <cell r="D165">
            <v>25000000</v>
          </cell>
          <cell r="E165">
            <v>25000000</v>
          </cell>
        </row>
        <row r="166">
          <cell r="A166" t="str">
            <v>10255030</v>
          </cell>
          <cell r="B166">
            <v>25150000</v>
          </cell>
          <cell r="D166">
            <v>25150000</v>
          </cell>
          <cell r="E166">
            <v>25150000</v>
          </cell>
        </row>
        <row r="167">
          <cell r="A167" t="str">
            <v>10252925</v>
          </cell>
          <cell r="B167">
            <v>19950000</v>
          </cell>
          <cell r="D167">
            <v>19950000</v>
          </cell>
          <cell r="E167">
            <v>19950000</v>
          </cell>
        </row>
        <row r="168">
          <cell r="A168" t="str">
            <v>10253280</v>
          </cell>
          <cell r="B168">
            <v>19100000</v>
          </cell>
          <cell r="D168">
            <v>19100000</v>
          </cell>
          <cell r="E168">
            <v>19100000</v>
          </cell>
        </row>
        <row r="169">
          <cell r="A169" t="str">
            <v>10253271</v>
          </cell>
          <cell r="B169">
            <v>21300000</v>
          </cell>
          <cell r="D169">
            <v>21300000</v>
          </cell>
          <cell r="E169">
            <v>21300000</v>
          </cell>
        </row>
        <row r="170">
          <cell r="A170" t="str">
            <v>10255846</v>
          </cell>
          <cell r="B170">
            <v>15500000</v>
          </cell>
          <cell r="D170">
            <v>15500000</v>
          </cell>
          <cell r="E170">
            <v>15500000</v>
          </cell>
        </row>
        <row r="171">
          <cell r="A171" t="str">
            <v>10255085</v>
          </cell>
          <cell r="B171">
            <v>11957219.18</v>
          </cell>
          <cell r="D171">
            <v>11957219.18</v>
          </cell>
          <cell r="E171">
            <v>12000000</v>
          </cell>
        </row>
        <row r="172">
          <cell r="A172" t="str">
            <v>10256807</v>
          </cell>
          <cell r="B172">
            <v>23700000</v>
          </cell>
          <cell r="D172">
            <v>23700000</v>
          </cell>
          <cell r="E172">
            <v>23700000</v>
          </cell>
        </row>
        <row r="173">
          <cell r="A173" t="str">
            <v>10255613</v>
          </cell>
          <cell r="B173">
            <v>24400000</v>
          </cell>
          <cell r="D173">
            <v>24400000</v>
          </cell>
          <cell r="E173">
            <v>24400000</v>
          </cell>
        </row>
        <row r="174">
          <cell r="A174" t="str">
            <v>10255087</v>
          </cell>
          <cell r="B174">
            <v>22100000</v>
          </cell>
          <cell r="D174">
            <v>22100000</v>
          </cell>
          <cell r="E174">
            <v>22100000</v>
          </cell>
        </row>
        <row r="175">
          <cell r="A175" t="str">
            <v>10256721</v>
          </cell>
          <cell r="B175">
            <v>22934000</v>
          </cell>
          <cell r="D175">
            <v>22934000</v>
          </cell>
          <cell r="E175">
            <v>22934000</v>
          </cell>
        </row>
        <row r="176">
          <cell r="A176" t="str">
            <v>10254773</v>
          </cell>
          <cell r="B176">
            <v>16614000</v>
          </cell>
          <cell r="D176">
            <v>16614000</v>
          </cell>
          <cell r="E176">
            <v>16614000</v>
          </cell>
        </row>
        <row r="177">
          <cell r="A177" t="str">
            <v>10253899</v>
          </cell>
          <cell r="B177">
            <v>25000000</v>
          </cell>
          <cell r="D177">
            <v>25000000</v>
          </cell>
          <cell r="E177">
            <v>25000000</v>
          </cell>
        </row>
        <row r="178">
          <cell r="A178" t="str">
            <v>10256515</v>
          </cell>
          <cell r="B178">
            <v>12595000</v>
          </cell>
          <cell r="D178">
            <v>12595000</v>
          </cell>
          <cell r="E178">
            <v>12595000</v>
          </cell>
        </row>
        <row r="179">
          <cell r="A179" t="str">
            <v>10256229</v>
          </cell>
          <cell r="B179">
            <v>19800000</v>
          </cell>
          <cell r="D179">
            <v>19800000</v>
          </cell>
          <cell r="E179">
            <v>19800000</v>
          </cell>
        </row>
        <row r="180">
          <cell r="A180" t="str">
            <v>10255419</v>
          </cell>
          <cell r="B180">
            <v>19126000</v>
          </cell>
          <cell r="D180">
            <v>19126000</v>
          </cell>
          <cell r="E180">
            <v>19200000</v>
          </cell>
        </row>
        <row r="181">
          <cell r="A181" t="str">
            <v>10254035</v>
          </cell>
          <cell r="B181">
            <v>25000000</v>
          </cell>
          <cell r="D181">
            <v>25000000</v>
          </cell>
          <cell r="E181">
            <v>25000000</v>
          </cell>
        </row>
        <row r="182">
          <cell r="A182" t="str">
            <v>10252326</v>
          </cell>
          <cell r="B182">
            <v>25000000</v>
          </cell>
          <cell r="D182">
            <v>25000000</v>
          </cell>
          <cell r="E182">
            <v>25000000</v>
          </cell>
        </row>
        <row r="183">
          <cell r="A183" t="str">
            <v>10254055</v>
          </cell>
          <cell r="B183">
            <v>24800000</v>
          </cell>
          <cell r="D183">
            <v>24800000</v>
          </cell>
          <cell r="E183">
            <v>24800000</v>
          </cell>
        </row>
        <row r="184">
          <cell r="A184" t="str">
            <v>10255850</v>
          </cell>
          <cell r="B184">
            <v>8000000</v>
          </cell>
          <cell r="D184">
            <v>8000000</v>
          </cell>
          <cell r="E184">
            <v>8000000</v>
          </cell>
        </row>
        <row r="185">
          <cell r="A185" t="str">
            <v>10254784</v>
          </cell>
          <cell r="B185">
            <v>15478000</v>
          </cell>
          <cell r="D185">
            <v>15478000</v>
          </cell>
          <cell r="E185">
            <v>15478000</v>
          </cell>
        </row>
        <row r="186">
          <cell r="A186" t="str">
            <v>10254533</v>
          </cell>
          <cell r="B186">
            <v>7973000</v>
          </cell>
          <cell r="D186">
            <v>7973000</v>
          </cell>
          <cell r="E186">
            <v>8000000</v>
          </cell>
        </row>
        <row r="187">
          <cell r="A187" t="str">
            <v>10254109</v>
          </cell>
          <cell r="B187">
            <v>24800000</v>
          </cell>
          <cell r="D187">
            <v>24800000</v>
          </cell>
          <cell r="E187">
            <v>24800000</v>
          </cell>
        </row>
        <row r="188">
          <cell r="A188" t="str">
            <v>10253951</v>
          </cell>
          <cell r="B188">
            <v>24000000</v>
          </cell>
          <cell r="D188">
            <v>24000000</v>
          </cell>
          <cell r="E188">
            <v>24000000</v>
          </cell>
        </row>
        <row r="189">
          <cell r="A189" t="str">
            <v>10254030</v>
          </cell>
          <cell r="B189">
            <v>12125000</v>
          </cell>
          <cell r="D189">
            <v>12125000</v>
          </cell>
          <cell r="E189">
            <v>12125000</v>
          </cell>
        </row>
        <row r="190">
          <cell r="A190" t="str">
            <v>10252884</v>
          </cell>
          <cell r="B190">
            <v>24990000</v>
          </cell>
          <cell r="D190">
            <v>24990000</v>
          </cell>
          <cell r="E190">
            <v>24990000</v>
          </cell>
        </row>
        <row r="191">
          <cell r="A191" t="str">
            <v>10254881</v>
          </cell>
          <cell r="B191">
            <v>15500000</v>
          </cell>
          <cell r="D191">
            <v>15500000</v>
          </cell>
          <cell r="E191">
            <v>15500000</v>
          </cell>
        </row>
        <row r="192">
          <cell r="A192" t="str">
            <v>10255004</v>
          </cell>
          <cell r="B192">
            <v>14400000</v>
          </cell>
          <cell r="D192">
            <v>14400000</v>
          </cell>
          <cell r="E192">
            <v>14400000</v>
          </cell>
        </row>
        <row r="193">
          <cell r="A193" t="str">
            <v>10251653</v>
          </cell>
          <cell r="B193">
            <v>25000000</v>
          </cell>
          <cell r="D193">
            <v>25000000</v>
          </cell>
          <cell r="E193">
            <v>25000000</v>
          </cell>
        </row>
        <row r="194">
          <cell r="A194" t="str">
            <v>10253829</v>
          </cell>
          <cell r="B194">
            <v>11700000</v>
          </cell>
          <cell r="D194">
            <v>11700000</v>
          </cell>
          <cell r="E194">
            <v>11700000</v>
          </cell>
        </row>
        <row r="195">
          <cell r="A195" t="str">
            <v>10256650</v>
          </cell>
          <cell r="B195">
            <v>21500000</v>
          </cell>
          <cell r="D195">
            <v>21500000</v>
          </cell>
          <cell r="E195">
            <v>21500000</v>
          </cell>
        </row>
        <row r="196">
          <cell r="A196" t="str">
            <v>10256560</v>
          </cell>
          <cell r="B196">
            <v>24500000</v>
          </cell>
          <cell r="D196">
            <v>24500000</v>
          </cell>
          <cell r="E196">
            <v>24500000</v>
          </cell>
        </row>
        <row r="197">
          <cell r="A197" t="str">
            <v>10253926</v>
          </cell>
          <cell r="B197">
            <v>10287000</v>
          </cell>
          <cell r="D197">
            <v>10287000</v>
          </cell>
          <cell r="E197">
            <v>10300000</v>
          </cell>
        </row>
        <row r="198">
          <cell r="A198" t="str">
            <v>10255215</v>
          </cell>
          <cell r="B198">
            <v>24990000</v>
          </cell>
          <cell r="D198">
            <v>24990000</v>
          </cell>
          <cell r="E198">
            <v>25000000</v>
          </cell>
        </row>
        <row r="199">
          <cell r="A199" t="str">
            <v>10255018</v>
          </cell>
          <cell r="B199">
            <v>14810000</v>
          </cell>
          <cell r="D199">
            <v>14810000</v>
          </cell>
          <cell r="E199">
            <v>14810000</v>
          </cell>
        </row>
        <row r="200">
          <cell r="A200" t="str">
            <v>10257257</v>
          </cell>
          <cell r="B200">
            <v>14775000</v>
          </cell>
          <cell r="D200">
            <v>14775000</v>
          </cell>
          <cell r="E200">
            <v>14775000</v>
          </cell>
        </row>
        <row r="201">
          <cell r="A201" t="str">
            <v>10253666</v>
          </cell>
          <cell r="B201">
            <v>18000000</v>
          </cell>
          <cell r="D201">
            <v>18000000</v>
          </cell>
          <cell r="E201">
            <v>18000000</v>
          </cell>
        </row>
        <row r="202">
          <cell r="A202" t="str">
            <v>10253922</v>
          </cell>
          <cell r="B202">
            <v>16942540.41</v>
          </cell>
          <cell r="D202">
            <v>16942540.41</v>
          </cell>
          <cell r="E202">
            <v>16975000</v>
          </cell>
        </row>
        <row r="203">
          <cell r="A203" t="str">
            <v>10253661</v>
          </cell>
          <cell r="B203">
            <v>17000000</v>
          </cell>
          <cell r="D203">
            <v>17000000</v>
          </cell>
          <cell r="E203">
            <v>17000000</v>
          </cell>
        </row>
        <row r="204">
          <cell r="A204" t="str">
            <v>10253996</v>
          </cell>
          <cell r="B204">
            <v>24800000</v>
          </cell>
          <cell r="D204">
            <v>24800000</v>
          </cell>
          <cell r="E204">
            <v>24800000</v>
          </cell>
        </row>
        <row r="205">
          <cell r="A205" t="str">
            <v>10255491</v>
          </cell>
          <cell r="B205">
            <v>10535000</v>
          </cell>
          <cell r="D205">
            <v>10535000</v>
          </cell>
          <cell r="E205">
            <v>10535000</v>
          </cell>
        </row>
        <row r="206">
          <cell r="A206" t="str">
            <v>10253885</v>
          </cell>
          <cell r="B206">
            <v>18000000</v>
          </cell>
          <cell r="D206">
            <v>18000000</v>
          </cell>
          <cell r="E206">
            <v>18000000</v>
          </cell>
        </row>
        <row r="207">
          <cell r="A207" t="str">
            <v>10255496</v>
          </cell>
          <cell r="B207">
            <v>12500000</v>
          </cell>
          <cell r="D207">
            <v>12500000</v>
          </cell>
          <cell r="E207">
            <v>12500000</v>
          </cell>
        </row>
        <row r="208">
          <cell r="A208" t="str">
            <v>10256395</v>
          </cell>
          <cell r="B208">
            <v>13500000</v>
          </cell>
          <cell r="D208">
            <v>13500000</v>
          </cell>
          <cell r="E208">
            <v>13500000</v>
          </cell>
        </row>
        <row r="209">
          <cell r="A209" t="str">
            <v>10254832</v>
          </cell>
          <cell r="B209">
            <v>24000000</v>
          </cell>
          <cell r="D209">
            <v>24000000</v>
          </cell>
          <cell r="E209">
            <v>24000000</v>
          </cell>
        </row>
        <row r="210">
          <cell r="A210" t="str">
            <v>10254827</v>
          </cell>
          <cell r="B210">
            <v>24000000</v>
          </cell>
          <cell r="D210">
            <v>24000000</v>
          </cell>
          <cell r="E210">
            <v>24000000</v>
          </cell>
        </row>
        <row r="211">
          <cell r="A211" t="str">
            <v>10254785</v>
          </cell>
          <cell r="B211">
            <v>22200000</v>
          </cell>
          <cell r="D211">
            <v>22200000</v>
          </cell>
          <cell r="E211">
            <v>22200000</v>
          </cell>
        </row>
        <row r="212">
          <cell r="A212" t="str">
            <v>10254775</v>
          </cell>
          <cell r="B212">
            <v>22700000</v>
          </cell>
          <cell r="D212">
            <v>22700000</v>
          </cell>
          <cell r="E212">
            <v>22700000</v>
          </cell>
        </row>
        <row r="213">
          <cell r="A213" t="str">
            <v>10254793</v>
          </cell>
          <cell r="B213">
            <v>21800000</v>
          </cell>
          <cell r="D213">
            <v>21800000</v>
          </cell>
          <cell r="E213">
            <v>21800000</v>
          </cell>
        </row>
        <row r="214">
          <cell r="A214" t="str">
            <v>10254810</v>
          </cell>
          <cell r="B214">
            <v>18367171.23</v>
          </cell>
          <cell r="D214">
            <v>18367171.23</v>
          </cell>
          <cell r="E214">
            <v>21300000</v>
          </cell>
        </row>
        <row r="215">
          <cell r="A215" t="str">
            <v>10254799</v>
          </cell>
          <cell r="B215">
            <v>23100000</v>
          </cell>
          <cell r="D215">
            <v>23100000</v>
          </cell>
          <cell r="E215">
            <v>23100000</v>
          </cell>
        </row>
        <row r="216">
          <cell r="A216" t="str">
            <v>10255203</v>
          </cell>
          <cell r="B216">
            <v>10000000</v>
          </cell>
          <cell r="D216">
            <v>10000000</v>
          </cell>
          <cell r="E216">
            <v>10000000</v>
          </cell>
        </row>
        <row r="217">
          <cell r="A217" t="str">
            <v>10255213</v>
          </cell>
          <cell r="B217">
            <v>22000000</v>
          </cell>
          <cell r="D217">
            <v>22000000</v>
          </cell>
          <cell r="E217">
            <v>22000000</v>
          </cell>
        </row>
        <row r="218">
          <cell r="A218" t="str">
            <v>10255210</v>
          </cell>
          <cell r="B218">
            <v>24000000</v>
          </cell>
          <cell r="D218">
            <v>24000000</v>
          </cell>
          <cell r="E218">
            <v>24000000</v>
          </cell>
        </row>
        <row r="219">
          <cell r="A219" t="str">
            <v>10256483</v>
          </cell>
          <cell r="B219">
            <v>13750000</v>
          </cell>
          <cell r="D219">
            <v>13750000</v>
          </cell>
          <cell r="E219">
            <v>13750000</v>
          </cell>
        </row>
        <row r="220">
          <cell r="A220" t="str">
            <v>10255504</v>
          </cell>
          <cell r="B220">
            <v>25000000</v>
          </cell>
          <cell r="D220">
            <v>25000000</v>
          </cell>
          <cell r="E220">
            <v>25000000</v>
          </cell>
        </row>
        <row r="221">
          <cell r="A221" t="str">
            <v>10255326</v>
          </cell>
          <cell r="B221">
            <v>25000000</v>
          </cell>
          <cell r="D221">
            <v>25000000</v>
          </cell>
          <cell r="E221">
            <v>25000000</v>
          </cell>
        </row>
        <row r="222">
          <cell r="A222" t="str">
            <v>10255306</v>
          </cell>
          <cell r="B222">
            <v>24500000</v>
          </cell>
          <cell r="D222">
            <v>24500000</v>
          </cell>
          <cell r="E222">
            <v>24500000</v>
          </cell>
        </row>
        <row r="223">
          <cell r="A223" t="str">
            <v>10255322</v>
          </cell>
          <cell r="B223">
            <v>24300000</v>
          </cell>
          <cell r="D223">
            <v>24300000</v>
          </cell>
          <cell r="E223">
            <v>24300000</v>
          </cell>
        </row>
        <row r="224">
          <cell r="A224" t="str">
            <v>10256043</v>
          </cell>
          <cell r="B224">
            <v>15478000</v>
          </cell>
          <cell r="D224">
            <v>15478000</v>
          </cell>
          <cell r="E224">
            <v>15478000</v>
          </cell>
        </row>
        <row r="225">
          <cell r="A225" t="str">
            <v>10256615</v>
          </cell>
          <cell r="B225">
            <v>23200000</v>
          </cell>
          <cell r="D225">
            <v>23200000</v>
          </cell>
          <cell r="E225">
            <v>23200000</v>
          </cell>
        </row>
        <row r="226">
          <cell r="A226" t="str">
            <v>10258333</v>
          </cell>
          <cell r="B226">
            <v>21200000</v>
          </cell>
          <cell r="D226">
            <v>21200000</v>
          </cell>
          <cell r="E226">
            <v>21200000</v>
          </cell>
        </row>
        <row r="227">
          <cell r="A227" t="str">
            <v>10258052</v>
          </cell>
          <cell r="B227">
            <v>14970000</v>
          </cell>
          <cell r="D227">
            <v>14970000</v>
          </cell>
          <cell r="E227">
            <v>15000000</v>
          </cell>
        </row>
        <row r="228">
          <cell r="A228" t="str">
            <v>10257064</v>
          </cell>
          <cell r="B228">
            <v>24450000</v>
          </cell>
          <cell r="D228">
            <v>24450000</v>
          </cell>
          <cell r="E228">
            <v>24450000</v>
          </cell>
        </row>
        <row r="229">
          <cell r="A229" t="str">
            <v>10256690</v>
          </cell>
          <cell r="B229">
            <v>21200000</v>
          </cell>
          <cell r="D229">
            <v>21200000</v>
          </cell>
          <cell r="E229">
            <v>21200000</v>
          </cell>
        </row>
        <row r="230">
          <cell r="A230" t="str">
            <v>10258729</v>
          </cell>
          <cell r="B230">
            <v>24585000</v>
          </cell>
          <cell r="D230">
            <v>24585000</v>
          </cell>
          <cell r="E230">
            <v>24585000</v>
          </cell>
        </row>
        <row r="231">
          <cell r="A231" t="str">
            <v>10258717</v>
          </cell>
          <cell r="B231">
            <v>24250000</v>
          </cell>
          <cell r="D231">
            <v>24250000</v>
          </cell>
          <cell r="E231">
            <v>24250000</v>
          </cell>
        </row>
        <row r="232">
          <cell r="A232" t="str">
            <v>10258246</v>
          </cell>
          <cell r="B232">
            <v>22400000</v>
          </cell>
          <cell r="D232">
            <v>22400000</v>
          </cell>
          <cell r="E232">
            <v>22400000</v>
          </cell>
        </row>
        <row r="233">
          <cell r="A233" t="str">
            <v>10258274</v>
          </cell>
          <cell r="B233">
            <v>22950000</v>
          </cell>
          <cell r="D233">
            <v>22950000</v>
          </cell>
          <cell r="E233">
            <v>22950000</v>
          </cell>
        </row>
        <row r="234">
          <cell r="A234" t="str">
            <v>10254900</v>
          </cell>
          <cell r="B234">
            <v>20742505.75</v>
          </cell>
          <cell r="D234">
            <v>20742505.75</v>
          </cell>
          <cell r="E234">
            <v>21060000</v>
          </cell>
        </row>
        <row r="235">
          <cell r="A235" t="str">
            <v>10255005</v>
          </cell>
          <cell r="B235">
            <v>16846000</v>
          </cell>
          <cell r="D235">
            <v>16846000</v>
          </cell>
          <cell r="E235">
            <v>16846000</v>
          </cell>
        </row>
        <row r="236">
          <cell r="A236" t="str">
            <v>10250152</v>
          </cell>
          <cell r="B236">
            <v>25000000</v>
          </cell>
          <cell r="D236">
            <v>25000000</v>
          </cell>
          <cell r="E236">
            <v>25000000</v>
          </cell>
        </row>
        <row r="237">
          <cell r="A237" t="str">
            <v>10255489</v>
          </cell>
          <cell r="B237">
            <v>25000000</v>
          </cell>
          <cell r="D237">
            <v>25000000</v>
          </cell>
          <cell r="E237">
            <v>25000000</v>
          </cell>
        </row>
        <row r="238">
          <cell r="A238" t="str">
            <v>10255015</v>
          </cell>
          <cell r="B238">
            <v>24800000</v>
          </cell>
          <cell r="D238">
            <v>24800000</v>
          </cell>
          <cell r="E238">
            <v>24800000</v>
          </cell>
        </row>
        <row r="239">
          <cell r="A239" t="str">
            <v>10256631</v>
          </cell>
          <cell r="B239">
            <v>25130000</v>
          </cell>
          <cell r="D239">
            <v>25130000</v>
          </cell>
          <cell r="E239">
            <v>25130000</v>
          </cell>
        </row>
        <row r="240">
          <cell r="A240" t="str">
            <v>10254845</v>
          </cell>
          <cell r="B240">
            <v>22100000</v>
          </cell>
          <cell r="D240">
            <v>22100000</v>
          </cell>
          <cell r="E240">
            <v>22100000</v>
          </cell>
        </row>
        <row r="241">
          <cell r="A241" t="str">
            <v>10255854</v>
          </cell>
          <cell r="B241">
            <v>21200000</v>
          </cell>
          <cell r="D241">
            <v>21200000</v>
          </cell>
          <cell r="E241">
            <v>21200000</v>
          </cell>
        </row>
        <row r="242">
          <cell r="A242" t="str">
            <v>10255239</v>
          </cell>
          <cell r="B242">
            <v>15062000</v>
          </cell>
          <cell r="D242">
            <v>15062000</v>
          </cell>
          <cell r="E242">
            <v>15090000</v>
          </cell>
        </row>
        <row r="243">
          <cell r="A243" t="str">
            <v>10255340</v>
          </cell>
          <cell r="B243">
            <v>14370000</v>
          </cell>
          <cell r="D243">
            <v>14370000</v>
          </cell>
          <cell r="E243">
            <v>14370000</v>
          </cell>
        </row>
        <row r="244">
          <cell r="A244" t="str">
            <v>10255507</v>
          </cell>
          <cell r="B244">
            <v>25000000</v>
          </cell>
          <cell r="D244">
            <v>25000000</v>
          </cell>
          <cell r="E244">
            <v>25000000</v>
          </cell>
        </row>
        <row r="245">
          <cell r="A245" t="str">
            <v>10256010</v>
          </cell>
          <cell r="B245">
            <v>9000000</v>
          </cell>
          <cell r="D245">
            <v>9000000</v>
          </cell>
          <cell r="E245">
            <v>9000000</v>
          </cell>
        </row>
        <row r="246">
          <cell r="A246" t="str">
            <v>10254168</v>
          </cell>
          <cell r="B246">
            <v>25000000</v>
          </cell>
          <cell r="D246">
            <v>25000000</v>
          </cell>
          <cell r="E246">
            <v>25000000</v>
          </cell>
        </row>
        <row r="247">
          <cell r="A247" t="str">
            <v>10253822</v>
          </cell>
          <cell r="B247">
            <v>17025000</v>
          </cell>
          <cell r="D247">
            <v>17025000</v>
          </cell>
          <cell r="E247">
            <v>17025000</v>
          </cell>
        </row>
        <row r="248">
          <cell r="A248" t="str">
            <v>10253773</v>
          </cell>
          <cell r="B248">
            <v>24970000</v>
          </cell>
          <cell r="D248">
            <v>24970000</v>
          </cell>
          <cell r="E248">
            <v>24970000</v>
          </cell>
        </row>
        <row r="249">
          <cell r="A249" t="str">
            <v>10254134</v>
          </cell>
          <cell r="B249">
            <v>25000000</v>
          </cell>
          <cell r="D249">
            <v>25000000</v>
          </cell>
          <cell r="E249">
            <v>25000000</v>
          </cell>
        </row>
        <row r="250">
          <cell r="A250" t="str">
            <v>10253630</v>
          </cell>
          <cell r="B250">
            <v>24880000</v>
          </cell>
          <cell r="D250">
            <v>24880000</v>
          </cell>
          <cell r="E250">
            <v>24880000</v>
          </cell>
        </row>
        <row r="251">
          <cell r="A251" t="str">
            <v>10256535</v>
          </cell>
          <cell r="B251">
            <v>13700000</v>
          </cell>
          <cell r="D251">
            <v>13700000</v>
          </cell>
          <cell r="E251">
            <v>13700000</v>
          </cell>
        </row>
        <row r="252">
          <cell r="A252" t="str">
            <v>10253998</v>
          </cell>
          <cell r="B252">
            <v>14850000</v>
          </cell>
          <cell r="D252">
            <v>14850000</v>
          </cell>
          <cell r="E252">
            <v>14850000</v>
          </cell>
        </row>
        <row r="253">
          <cell r="A253" t="str">
            <v>10254233</v>
          </cell>
          <cell r="B253">
            <v>15746616.439999999</v>
          </cell>
          <cell r="D253">
            <v>15746616.439999999</v>
          </cell>
          <cell r="E253">
            <v>15750000</v>
          </cell>
        </row>
        <row r="254">
          <cell r="A254" t="str">
            <v>10254330</v>
          </cell>
          <cell r="B254">
            <v>16800000</v>
          </cell>
          <cell r="D254">
            <v>16800000</v>
          </cell>
          <cell r="E254">
            <v>16800000</v>
          </cell>
        </row>
        <row r="255">
          <cell r="A255" t="str">
            <v>10254289</v>
          </cell>
          <cell r="B255">
            <v>15500000</v>
          </cell>
          <cell r="D255">
            <v>15500000</v>
          </cell>
          <cell r="E255">
            <v>15500000</v>
          </cell>
        </row>
        <row r="256">
          <cell r="A256" t="str">
            <v>10254169</v>
          </cell>
          <cell r="B256">
            <v>15200000</v>
          </cell>
          <cell r="D256">
            <v>15200000</v>
          </cell>
          <cell r="E256">
            <v>15200000</v>
          </cell>
        </row>
        <row r="257">
          <cell r="A257" t="str">
            <v>10255770</v>
          </cell>
          <cell r="B257">
            <v>19975000</v>
          </cell>
          <cell r="D257">
            <v>19975000</v>
          </cell>
          <cell r="E257">
            <v>19975000</v>
          </cell>
        </row>
        <row r="258">
          <cell r="A258" t="str">
            <v>10254129</v>
          </cell>
          <cell r="B258">
            <v>17120000</v>
          </cell>
          <cell r="D258">
            <v>17120000</v>
          </cell>
          <cell r="E258">
            <v>17120000</v>
          </cell>
        </row>
        <row r="259">
          <cell r="A259" t="str">
            <v>10251693</v>
          </cell>
          <cell r="B259">
            <v>20000000</v>
          </cell>
          <cell r="D259">
            <v>20000000</v>
          </cell>
          <cell r="E259">
            <v>20000000</v>
          </cell>
        </row>
        <row r="260">
          <cell r="A260" t="str">
            <v>10255349</v>
          </cell>
          <cell r="B260">
            <v>22500000</v>
          </cell>
          <cell r="D260">
            <v>22500000</v>
          </cell>
          <cell r="E260">
            <v>22500000</v>
          </cell>
        </row>
        <row r="261">
          <cell r="A261" t="str">
            <v>10255887</v>
          </cell>
          <cell r="B261">
            <v>21000000</v>
          </cell>
          <cell r="D261">
            <v>21000000</v>
          </cell>
          <cell r="E261">
            <v>21000000</v>
          </cell>
        </row>
        <row r="262">
          <cell r="A262" t="str">
            <v>10255345</v>
          </cell>
          <cell r="B262">
            <v>19500000</v>
          </cell>
          <cell r="D262">
            <v>19500000</v>
          </cell>
          <cell r="E262">
            <v>19500000</v>
          </cell>
        </row>
        <row r="263">
          <cell r="A263" t="str">
            <v>10255344</v>
          </cell>
          <cell r="B263">
            <v>19500000</v>
          </cell>
          <cell r="D263">
            <v>19500000</v>
          </cell>
          <cell r="E263">
            <v>19500000</v>
          </cell>
        </row>
        <row r="264">
          <cell r="A264" t="str">
            <v>10255890</v>
          </cell>
          <cell r="B264">
            <v>21630658.960000001</v>
          </cell>
          <cell r="D264">
            <v>21630658.960000001</v>
          </cell>
          <cell r="E264">
            <v>22250000</v>
          </cell>
        </row>
        <row r="265">
          <cell r="A265" t="str">
            <v>10255882</v>
          </cell>
          <cell r="B265">
            <v>22000000</v>
          </cell>
          <cell r="D265">
            <v>22000000</v>
          </cell>
          <cell r="E265">
            <v>22000000</v>
          </cell>
        </row>
        <row r="266">
          <cell r="A266" t="str">
            <v>10254704</v>
          </cell>
          <cell r="B266">
            <v>24000000</v>
          </cell>
          <cell r="D266">
            <v>24000000</v>
          </cell>
          <cell r="E266">
            <v>24000000</v>
          </cell>
        </row>
        <row r="267">
          <cell r="A267" t="str">
            <v>10254121</v>
          </cell>
          <cell r="B267">
            <v>19500000</v>
          </cell>
          <cell r="D267">
            <v>19500000</v>
          </cell>
          <cell r="E267">
            <v>19500000</v>
          </cell>
        </row>
        <row r="268">
          <cell r="A268" t="str">
            <v>10253581</v>
          </cell>
          <cell r="B268">
            <v>9711045.5099999998</v>
          </cell>
          <cell r="D268">
            <v>9711045.5099999998</v>
          </cell>
          <cell r="E268">
            <v>10000000</v>
          </cell>
        </row>
        <row r="269">
          <cell r="A269" t="str">
            <v>10253577</v>
          </cell>
          <cell r="B269">
            <v>11733769.800000001</v>
          </cell>
          <cell r="D269">
            <v>11733769.800000001</v>
          </cell>
          <cell r="E269">
            <v>12000000</v>
          </cell>
        </row>
        <row r="270">
          <cell r="A270" t="str">
            <v>10253019</v>
          </cell>
          <cell r="B270">
            <v>9000000</v>
          </cell>
          <cell r="D270">
            <v>9000000</v>
          </cell>
          <cell r="E270">
            <v>9000000</v>
          </cell>
        </row>
        <row r="271">
          <cell r="A271" t="str">
            <v>10253022</v>
          </cell>
          <cell r="B271">
            <v>9000000</v>
          </cell>
          <cell r="D271">
            <v>9000000</v>
          </cell>
          <cell r="E271">
            <v>9000000</v>
          </cell>
        </row>
        <row r="272">
          <cell r="A272" t="str">
            <v>10256507</v>
          </cell>
          <cell r="B272">
            <v>16898000</v>
          </cell>
          <cell r="D272">
            <v>16898000</v>
          </cell>
          <cell r="E272">
            <v>17000000</v>
          </cell>
        </row>
        <row r="273">
          <cell r="A273" t="str">
            <v>10254014</v>
          </cell>
          <cell r="B273">
            <v>14349313.699999999</v>
          </cell>
          <cell r="D273">
            <v>14349313.699999999</v>
          </cell>
          <cell r="E273">
            <v>14350000</v>
          </cell>
        </row>
        <row r="274">
          <cell r="A274" t="str">
            <v>10254064</v>
          </cell>
          <cell r="B274">
            <v>16980000</v>
          </cell>
          <cell r="D274">
            <v>16980000</v>
          </cell>
          <cell r="E274">
            <v>16980000</v>
          </cell>
        </row>
        <row r="275">
          <cell r="A275" t="str">
            <v>10254058</v>
          </cell>
          <cell r="B275">
            <v>16670000</v>
          </cell>
          <cell r="D275">
            <v>16670000</v>
          </cell>
          <cell r="E275">
            <v>16970000</v>
          </cell>
        </row>
        <row r="276">
          <cell r="A276" t="str">
            <v>10256128</v>
          </cell>
          <cell r="B276">
            <v>21400000</v>
          </cell>
          <cell r="D276">
            <v>21400000</v>
          </cell>
          <cell r="E276">
            <v>21400000</v>
          </cell>
        </row>
        <row r="277">
          <cell r="A277" t="str">
            <v>10254248</v>
          </cell>
          <cell r="B277">
            <v>10000000</v>
          </cell>
          <cell r="D277">
            <v>10000000</v>
          </cell>
          <cell r="E277">
            <v>10000000</v>
          </cell>
        </row>
        <row r="278">
          <cell r="A278" t="str">
            <v>10254242</v>
          </cell>
          <cell r="B278">
            <v>10000000</v>
          </cell>
          <cell r="D278">
            <v>10000000</v>
          </cell>
          <cell r="E278">
            <v>10000000</v>
          </cell>
        </row>
        <row r="279">
          <cell r="A279" t="str">
            <v>10254821</v>
          </cell>
          <cell r="B279">
            <v>14999178.08</v>
          </cell>
          <cell r="D279">
            <v>14999178.08</v>
          </cell>
          <cell r="E279">
            <v>15000000</v>
          </cell>
        </row>
        <row r="280">
          <cell r="A280" t="str">
            <v>10254003</v>
          </cell>
          <cell r="B280">
            <v>9576955.0700000003</v>
          </cell>
          <cell r="D280">
            <v>9576955.0700000003</v>
          </cell>
          <cell r="E280">
            <v>9580000</v>
          </cell>
        </row>
        <row r="281">
          <cell r="A281" t="str">
            <v>10254210</v>
          </cell>
          <cell r="B281">
            <v>19500000</v>
          </cell>
          <cell r="D281">
            <v>19500000</v>
          </cell>
          <cell r="E281">
            <v>19500000</v>
          </cell>
        </row>
        <row r="282">
          <cell r="A282" t="str">
            <v>10256428</v>
          </cell>
          <cell r="B282">
            <v>9999726.0299999993</v>
          </cell>
          <cell r="D282">
            <v>9999726.0299999993</v>
          </cell>
          <cell r="E282">
            <v>10000000</v>
          </cell>
        </row>
        <row r="283">
          <cell r="A283" t="str">
            <v>10254187</v>
          </cell>
          <cell r="B283">
            <v>15000000</v>
          </cell>
          <cell r="D283">
            <v>15000000</v>
          </cell>
          <cell r="E283">
            <v>15000000</v>
          </cell>
        </row>
        <row r="284">
          <cell r="A284" t="str">
            <v>10254010</v>
          </cell>
          <cell r="B284">
            <v>14950000</v>
          </cell>
          <cell r="D284">
            <v>14950000</v>
          </cell>
          <cell r="E284">
            <v>14950000</v>
          </cell>
        </row>
        <row r="285">
          <cell r="A285" t="str">
            <v>10253980</v>
          </cell>
          <cell r="B285">
            <v>14150000</v>
          </cell>
          <cell r="D285">
            <v>14150000</v>
          </cell>
          <cell r="E285">
            <v>14150000</v>
          </cell>
        </row>
        <row r="286">
          <cell r="A286" t="str">
            <v>10254239</v>
          </cell>
          <cell r="B286">
            <v>16598569.859999999</v>
          </cell>
          <cell r="D286">
            <v>16598569.859999999</v>
          </cell>
          <cell r="E286">
            <v>16700000</v>
          </cell>
        </row>
        <row r="287">
          <cell r="A287" t="str">
            <v>10254556</v>
          </cell>
          <cell r="B287">
            <v>15900000</v>
          </cell>
          <cell r="D287">
            <v>15900000</v>
          </cell>
          <cell r="E287">
            <v>15900000</v>
          </cell>
        </row>
        <row r="288">
          <cell r="A288" t="str">
            <v>10254548</v>
          </cell>
          <cell r="B288">
            <v>16450000</v>
          </cell>
          <cell r="D288">
            <v>16450000</v>
          </cell>
          <cell r="E288">
            <v>16450000</v>
          </cell>
        </row>
        <row r="289">
          <cell r="A289" t="str">
            <v>10254542</v>
          </cell>
          <cell r="B289">
            <v>15850000</v>
          </cell>
          <cell r="D289">
            <v>15850000</v>
          </cell>
          <cell r="E289">
            <v>15850000</v>
          </cell>
        </row>
        <row r="290">
          <cell r="A290" t="str">
            <v>10254006</v>
          </cell>
          <cell r="B290">
            <v>16500000</v>
          </cell>
          <cell r="D290">
            <v>16500000</v>
          </cell>
          <cell r="E290">
            <v>16500000</v>
          </cell>
        </row>
        <row r="291">
          <cell r="A291" t="str">
            <v>10254153</v>
          </cell>
          <cell r="B291">
            <v>16950000</v>
          </cell>
          <cell r="D291">
            <v>16950000</v>
          </cell>
          <cell r="E291">
            <v>16950000</v>
          </cell>
        </row>
        <row r="292">
          <cell r="A292" t="str">
            <v>10255775</v>
          </cell>
          <cell r="B292">
            <v>16550000</v>
          </cell>
          <cell r="D292">
            <v>16550000</v>
          </cell>
          <cell r="E292">
            <v>16550000</v>
          </cell>
        </row>
        <row r="293">
          <cell r="A293" t="str">
            <v>10254041</v>
          </cell>
          <cell r="B293">
            <v>24797000</v>
          </cell>
          <cell r="D293">
            <v>24797000</v>
          </cell>
          <cell r="E293">
            <v>24950000</v>
          </cell>
        </row>
        <row r="294">
          <cell r="A294" t="str">
            <v>10254013</v>
          </cell>
          <cell r="B294">
            <v>16120000</v>
          </cell>
          <cell r="D294">
            <v>16120000</v>
          </cell>
          <cell r="E294">
            <v>16120000</v>
          </cell>
        </row>
        <row r="295">
          <cell r="A295" t="str">
            <v>10254024</v>
          </cell>
          <cell r="B295">
            <v>24849742.469999999</v>
          </cell>
          <cell r="D295">
            <v>24849742.469999999</v>
          </cell>
          <cell r="E295">
            <v>25000000</v>
          </cell>
        </row>
        <row r="296">
          <cell r="A296" t="str">
            <v>10254139</v>
          </cell>
          <cell r="B296">
            <v>15460000</v>
          </cell>
          <cell r="D296">
            <v>15460000</v>
          </cell>
          <cell r="E296">
            <v>15460000</v>
          </cell>
        </row>
        <row r="297">
          <cell r="A297" t="str">
            <v>10254851</v>
          </cell>
          <cell r="B297">
            <v>24949332.879999999</v>
          </cell>
          <cell r="D297">
            <v>24949332.879999999</v>
          </cell>
          <cell r="E297">
            <v>24950000</v>
          </cell>
        </row>
        <row r="298">
          <cell r="A298" t="str">
            <v>10254108</v>
          </cell>
          <cell r="B298">
            <v>13000000</v>
          </cell>
          <cell r="D298">
            <v>13000000</v>
          </cell>
          <cell r="E298">
            <v>13000000</v>
          </cell>
        </row>
        <row r="299">
          <cell r="A299" t="str">
            <v>10254132</v>
          </cell>
          <cell r="B299">
            <v>16950000</v>
          </cell>
          <cell r="D299">
            <v>16950000</v>
          </cell>
          <cell r="E299">
            <v>16950000</v>
          </cell>
        </row>
        <row r="300">
          <cell r="A300" t="str">
            <v>10255776</v>
          </cell>
          <cell r="B300">
            <v>13788499.939999999</v>
          </cell>
          <cell r="D300">
            <v>13788499.939999999</v>
          </cell>
          <cell r="E300">
            <v>13800000</v>
          </cell>
        </row>
        <row r="301">
          <cell r="A301" t="str">
            <v>10254226</v>
          </cell>
          <cell r="B301">
            <v>12019167.67</v>
          </cell>
          <cell r="D301">
            <v>12019167.67</v>
          </cell>
          <cell r="E301">
            <v>12022000</v>
          </cell>
        </row>
        <row r="302">
          <cell r="A302" t="str">
            <v>10254754</v>
          </cell>
          <cell r="B302">
            <v>25000000</v>
          </cell>
          <cell r="D302">
            <v>25000000</v>
          </cell>
          <cell r="E302">
            <v>25000000</v>
          </cell>
        </row>
        <row r="303">
          <cell r="A303" t="str">
            <v>10256129</v>
          </cell>
          <cell r="B303">
            <v>15817072.33</v>
          </cell>
          <cell r="D303">
            <v>15817072.33</v>
          </cell>
          <cell r="E303">
            <v>15820000</v>
          </cell>
        </row>
        <row r="304">
          <cell r="A304" t="str">
            <v>10255822</v>
          </cell>
          <cell r="B304">
            <v>14950000</v>
          </cell>
          <cell r="D304">
            <v>14950000</v>
          </cell>
          <cell r="E304">
            <v>14950000</v>
          </cell>
        </row>
        <row r="305">
          <cell r="A305" t="str">
            <v>10255647</v>
          </cell>
          <cell r="B305">
            <v>4996780.82</v>
          </cell>
          <cell r="D305">
            <v>4996780.82</v>
          </cell>
          <cell r="E305">
            <v>5000000</v>
          </cell>
        </row>
        <row r="306">
          <cell r="A306" t="str">
            <v>10254794</v>
          </cell>
          <cell r="B306">
            <v>14250000</v>
          </cell>
          <cell r="D306">
            <v>14250000</v>
          </cell>
          <cell r="E306">
            <v>14250000</v>
          </cell>
        </row>
        <row r="307">
          <cell r="A307" t="str">
            <v>10256013</v>
          </cell>
          <cell r="B307">
            <v>9938000</v>
          </cell>
          <cell r="D307">
            <v>9938000</v>
          </cell>
          <cell r="E307">
            <v>10000000</v>
          </cell>
        </row>
        <row r="308">
          <cell r="A308" t="str">
            <v>10255400</v>
          </cell>
          <cell r="B308">
            <v>16892000</v>
          </cell>
          <cell r="D308">
            <v>16892000</v>
          </cell>
          <cell r="E308">
            <v>17000000</v>
          </cell>
        </row>
        <row r="309">
          <cell r="A309" t="str">
            <v>10255367</v>
          </cell>
          <cell r="B309">
            <v>12000000</v>
          </cell>
          <cell r="D309">
            <v>12000000</v>
          </cell>
          <cell r="E309">
            <v>12000000</v>
          </cell>
        </row>
        <row r="310">
          <cell r="A310" t="str">
            <v>10255428</v>
          </cell>
          <cell r="B310">
            <v>16000000</v>
          </cell>
          <cell r="D310">
            <v>16000000</v>
          </cell>
          <cell r="E310">
            <v>16000000</v>
          </cell>
        </row>
        <row r="311">
          <cell r="A311" t="str">
            <v>10255229</v>
          </cell>
          <cell r="B311">
            <v>18000000</v>
          </cell>
          <cell r="D311">
            <v>18000000</v>
          </cell>
          <cell r="E311">
            <v>18000000</v>
          </cell>
        </row>
        <row r="312">
          <cell r="A312" t="str">
            <v>10256090</v>
          </cell>
          <cell r="B312">
            <v>14875000</v>
          </cell>
          <cell r="D312">
            <v>14875000</v>
          </cell>
          <cell r="E312">
            <v>14950000</v>
          </cell>
        </row>
        <row r="313">
          <cell r="A313" t="str">
            <v>10254822</v>
          </cell>
          <cell r="B313">
            <v>15000000</v>
          </cell>
          <cell r="D313">
            <v>15000000</v>
          </cell>
          <cell r="E313">
            <v>15000000</v>
          </cell>
        </row>
        <row r="314">
          <cell r="A314" t="str">
            <v>10255879</v>
          </cell>
          <cell r="B314">
            <v>14500000</v>
          </cell>
          <cell r="D314">
            <v>14500000</v>
          </cell>
          <cell r="E314">
            <v>14500000</v>
          </cell>
        </row>
        <row r="315">
          <cell r="A315" t="str">
            <v>10257747</v>
          </cell>
          <cell r="B315">
            <v>14950000</v>
          </cell>
          <cell r="D315">
            <v>14950000</v>
          </cell>
          <cell r="E315">
            <v>14950000</v>
          </cell>
        </row>
        <row r="316">
          <cell r="A316" t="str">
            <v>10256565</v>
          </cell>
          <cell r="B316">
            <v>16990356.16</v>
          </cell>
          <cell r="D316">
            <v>16990356.16</v>
          </cell>
          <cell r="E316">
            <v>17000000</v>
          </cell>
        </row>
        <row r="317">
          <cell r="A317" t="str">
            <v>10255283</v>
          </cell>
          <cell r="B317">
            <v>14950000</v>
          </cell>
          <cell r="D317">
            <v>14950000</v>
          </cell>
          <cell r="E317">
            <v>14950000</v>
          </cell>
        </row>
        <row r="318">
          <cell r="A318" t="str">
            <v>10256130</v>
          </cell>
          <cell r="B318">
            <v>17489041.100000001</v>
          </cell>
          <cell r="D318">
            <v>17489041.100000001</v>
          </cell>
          <cell r="E318">
            <v>17500000</v>
          </cell>
        </row>
        <row r="319">
          <cell r="A319" t="str">
            <v>10256399</v>
          </cell>
          <cell r="B319">
            <v>14915000</v>
          </cell>
          <cell r="D319">
            <v>14915000</v>
          </cell>
          <cell r="E319">
            <v>15000000</v>
          </cell>
        </row>
        <row r="320">
          <cell r="A320" t="str">
            <v>10256348</v>
          </cell>
          <cell r="B320">
            <v>17000000</v>
          </cell>
          <cell r="D320">
            <v>17000000</v>
          </cell>
          <cell r="E320">
            <v>17000000</v>
          </cell>
        </row>
        <row r="321">
          <cell r="A321" t="str">
            <v>10255296</v>
          </cell>
          <cell r="B321">
            <v>14970000</v>
          </cell>
          <cell r="D321">
            <v>14970000</v>
          </cell>
          <cell r="E321">
            <v>14970000</v>
          </cell>
        </row>
        <row r="322">
          <cell r="A322" t="str">
            <v>10257752</v>
          </cell>
          <cell r="B322">
            <v>11366145.210000001</v>
          </cell>
          <cell r="D322">
            <v>11366145.210000001</v>
          </cell>
          <cell r="E322">
            <v>11500000</v>
          </cell>
        </row>
        <row r="323">
          <cell r="A323" t="str">
            <v>10256495</v>
          </cell>
          <cell r="B323">
            <v>14900000</v>
          </cell>
          <cell r="D323">
            <v>14900000</v>
          </cell>
          <cell r="E323">
            <v>15000000</v>
          </cell>
        </row>
        <row r="324">
          <cell r="A324" t="str">
            <v>10257703</v>
          </cell>
          <cell r="B324">
            <v>4967802.47</v>
          </cell>
          <cell r="D324">
            <v>4967802.47</v>
          </cell>
          <cell r="E324">
            <v>5000000</v>
          </cell>
        </row>
        <row r="325">
          <cell r="A325" t="str">
            <v>10257733</v>
          </cell>
          <cell r="B325">
            <v>4965000</v>
          </cell>
          <cell r="D325">
            <v>4965000</v>
          </cell>
          <cell r="E325">
            <v>5000000</v>
          </cell>
        </row>
        <row r="326">
          <cell r="A326" t="str">
            <v>10257756</v>
          </cell>
          <cell r="B326">
            <v>12423520.550000001</v>
          </cell>
          <cell r="D326">
            <v>12423520.550000001</v>
          </cell>
          <cell r="E326">
            <v>12500000</v>
          </cell>
        </row>
        <row r="327">
          <cell r="A327" t="str">
            <v>10255327</v>
          </cell>
          <cell r="B327">
            <v>14700000</v>
          </cell>
          <cell r="D327">
            <v>14700000</v>
          </cell>
          <cell r="E327">
            <v>14700000</v>
          </cell>
        </row>
        <row r="328">
          <cell r="A328" t="str">
            <v>10255356</v>
          </cell>
          <cell r="B328">
            <v>4977119.29</v>
          </cell>
          <cell r="D328">
            <v>4977119.29</v>
          </cell>
          <cell r="E328">
            <v>5000000</v>
          </cell>
        </row>
        <row r="329">
          <cell r="A329" t="str">
            <v>10255517</v>
          </cell>
          <cell r="B329">
            <v>10965178.029999999</v>
          </cell>
          <cell r="D329">
            <v>10965178.029999999</v>
          </cell>
          <cell r="E329">
            <v>11000000</v>
          </cell>
        </row>
        <row r="330">
          <cell r="A330" t="str">
            <v>10255519</v>
          </cell>
          <cell r="B330">
            <v>8973331.3100000005</v>
          </cell>
          <cell r="D330">
            <v>8973331.3100000005</v>
          </cell>
          <cell r="E330">
            <v>9000000</v>
          </cell>
        </row>
        <row r="331">
          <cell r="A331" t="str">
            <v>10255689</v>
          </cell>
          <cell r="B331">
            <v>15000000</v>
          </cell>
          <cell r="D331">
            <v>15000000</v>
          </cell>
          <cell r="E331">
            <v>15000000</v>
          </cell>
        </row>
        <row r="332">
          <cell r="A332" t="str">
            <v>10255694</v>
          </cell>
          <cell r="B332">
            <v>16000000</v>
          </cell>
          <cell r="D332">
            <v>16000000</v>
          </cell>
          <cell r="E332">
            <v>16000000</v>
          </cell>
        </row>
        <row r="333">
          <cell r="A333" t="str">
            <v>10256454</v>
          </cell>
          <cell r="B333">
            <v>12000000</v>
          </cell>
          <cell r="D333">
            <v>12000000</v>
          </cell>
          <cell r="E333">
            <v>12000000</v>
          </cell>
        </row>
        <row r="334">
          <cell r="A334" t="str">
            <v>10256436</v>
          </cell>
          <cell r="B334">
            <v>16000000</v>
          </cell>
          <cell r="D334">
            <v>16000000</v>
          </cell>
          <cell r="E334">
            <v>16000000</v>
          </cell>
        </row>
        <row r="335">
          <cell r="A335" t="str">
            <v>10256427</v>
          </cell>
          <cell r="B335">
            <v>14200000</v>
          </cell>
          <cell r="D335">
            <v>14200000</v>
          </cell>
          <cell r="E335">
            <v>14200000</v>
          </cell>
        </row>
        <row r="336">
          <cell r="A336" t="str">
            <v>10257650</v>
          </cell>
          <cell r="B336">
            <v>4972000</v>
          </cell>
          <cell r="D336">
            <v>4972000</v>
          </cell>
          <cell r="E336">
            <v>5000000</v>
          </cell>
        </row>
        <row r="337">
          <cell r="A337" t="str">
            <v>10255893</v>
          </cell>
          <cell r="B337">
            <v>13999947.939999999</v>
          </cell>
          <cell r="D337">
            <v>13999947.939999999</v>
          </cell>
          <cell r="E337">
            <v>14000000</v>
          </cell>
        </row>
        <row r="338">
          <cell r="A338" t="str">
            <v>10255880</v>
          </cell>
          <cell r="B338">
            <v>9995000</v>
          </cell>
          <cell r="D338">
            <v>9995000</v>
          </cell>
          <cell r="E338">
            <v>9995000</v>
          </cell>
        </row>
        <row r="339">
          <cell r="A339" t="str">
            <v>10255820</v>
          </cell>
          <cell r="B339">
            <v>13999917.810000001</v>
          </cell>
          <cell r="D339">
            <v>13999917.810000001</v>
          </cell>
          <cell r="E339">
            <v>14000000</v>
          </cell>
        </row>
        <row r="340">
          <cell r="A340" t="str">
            <v>10257489</v>
          </cell>
          <cell r="B340">
            <v>19000000</v>
          </cell>
          <cell r="D340">
            <v>19000000</v>
          </cell>
          <cell r="E340">
            <v>19000000</v>
          </cell>
        </row>
        <row r="341">
          <cell r="A341" t="str">
            <v>10257738</v>
          </cell>
          <cell r="B341">
            <v>5963513.6399999997</v>
          </cell>
          <cell r="D341">
            <v>5963513.6399999997</v>
          </cell>
          <cell r="E341">
            <v>6000000</v>
          </cell>
        </row>
        <row r="342">
          <cell r="A342" t="str">
            <v>10256547</v>
          </cell>
          <cell r="B342">
            <v>14950000</v>
          </cell>
          <cell r="D342">
            <v>14950000</v>
          </cell>
          <cell r="E342">
            <v>14950000</v>
          </cell>
        </row>
        <row r="343">
          <cell r="A343" t="str">
            <v>10258075</v>
          </cell>
          <cell r="B343">
            <v>14200000</v>
          </cell>
          <cell r="D343">
            <v>14200000</v>
          </cell>
          <cell r="E343">
            <v>14200000</v>
          </cell>
        </row>
        <row r="344">
          <cell r="A344" t="str">
            <v>10258068</v>
          </cell>
          <cell r="B344">
            <v>15850000</v>
          </cell>
          <cell r="D344">
            <v>15850000</v>
          </cell>
          <cell r="E344">
            <v>15850000</v>
          </cell>
        </row>
        <row r="345">
          <cell r="A345" t="str">
            <v>10257973</v>
          </cell>
          <cell r="B345">
            <v>24880000</v>
          </cell>
          <cell r="D345">
            <v>24880000</v>
          </cell>
          <cell r="E345">
            <v>25000000</v>
          </cell>
        </row>
        <row r="346">
          <cell r="A346" t="str">
            <v>10257980</v>
          </cell>
          <cell r="B346">
            <v>24848515.07</v>
          </cell>
          <cell r="D346">
            <v>24848515.07</v>
          </cell>
          <cell r="E346">
            <v>25000000</v>
          </cell>
        </row>
        <row r="347">
          <cell r="A347" t="str">
            <v>10254576</v>
          </cell>
          <cell r="B347">
            <v>22750000</v>
          </cell>
          <cell r="D347">
            <v>22750000</v>
          </cell>
          <cell r="E347">
            <v>22750000</v>
          </cell>
        </row>
        <row r="348">
          <cell r="A348" t="str">
            <v>10254122</v>
          </cell>
          <cell r="B348">
            <v>17970000</v>
          </cell>
          <cell r="D348">
            <v>17970000</v>
          </cell>
          <cell r="E348">
            <v>17970000</v>
          </cell>
        </row>
        <row r="349">
          <cell r="A349" t="str">
            <v>10252544</v>
          </cell>
          <cell r="B349">
            <v>16900000</v>
          </cell>
          <cell r="D349">
            <v>16900000</v>
          </cell>
          <cell r="E349">
            <v>17000000</v>
          </cell>
        </row>
        <row r="350">
          <cell r="A350" t="str">
            <v>10255806</v>
          </cell>
          <cell r="B350">
            <v>14950000</v>
          </cell>
          <cell r="D350">
            <v>14950000</v>
          </cell>
          <cell r="E350">
            <v>14950000</v>
          </cell>
        </row>
        <row r="351">
          <cell r="A351" t="str">
            <v>10254335</v>
          </cell>
          <cell r="B351">
            <v>19892054.789999999</v>
          </cell>
          <cell r="D351">
            <v>19892054.789999999</v>
          </cell>
          <cell r="E351">
            <v>20000000</v>
          </cell>
        </row>
        <row r="352">
          <cell r="A352" t="str">
            <v>10254237</v>
          </cell>
          <cell r="B352">
            <v>10000000</v>
          </cell>
          <cell r="D352">
            <v>10000000</v>
          </cell>
          <cell r="E352">
            <v>10000000</v>
          </cell>
        </row>
        <row r="353">
          <cell r="A353" t="str">
            <v>10254748</v>
          </cell>
          <cell r="B353">
            <v>21900000</v>
          </cell>
          <cell r="D353">
            <v>21900000</v>
          </cell>
          <cell r="E353">
            <v>21900000</v>
          </cell>
        </row>
        <row r="354">
          <cell r="A354" t="str">
            <v>10255982</v>
          </cell>
          <cell r="B354">
            <v>14950000</v>
          </cell>
          <cell r="D354">
            <v>14950000</v>
          </cell>
          <cell r="E354">
            <v>14950000</v>
          </cell>
        </row>
        <row r="355">
          <cell r="A355" t="str">
            <v>10255281</v>
          </cell>
          <cell r="B355">
            <v>19983512.390000001</v>
          </cell>
          <cell r="D355">
            <v>19983512.390000001</v>
          </cell>
          <cell r="E355">
            <v>20000000</v>
          </cell>
        </row>
        <row r="356">
          <cell r="A356" t="str">
            <v>10254197</v>
          </cell>
          <cell r="B356">
            <v>9939132.2100000009</v>
          </cell>
          <cell r="D356">
            <v>9939132.2100000009</v>
          </cell>
          <cell r="E356">
            <v>10000000</v>
          </cell>
        </row>
        <row r="357">
          <cell r="A357" t="str">
            <v>10255475</v>
          </cell>
          <cell r="B357">
            <v>11640000</v>
          </cell>
          <cell r="D357">
            <v>11640000</v>
          </cell>
          <cell r="E357">
            <v>11640000</v>
          </cell>
        </row>
        <row r="358">
          <cell r="A358" t="str">
            <v>10258115</v>
          </cell>
          <cell r="B358">
            <v>15000000</v>
          </cell>
          <cell r="D358">
            <v>15000000</v>
          </cell>
          <cell r="E358">
            <v>15000000</v>
          </cell>
        </row>
        <row r="359">
          <cell r="A359" t="str">
            <v>10257638</v>
          </cell>
          <cell r="B359">
            <v>56993.42</v>
          </cell>
          <cell r="D359">
            <v>56993.42</v>
          </cell>
          <cell r="E359">
            <v>16510000</v>
          </cell>
        </row>
        <row r="360">
          <cell r="A360" t="str">
            <v>10249561</v>
          </cell>
          <cell r="B360">
            <v>17000000</v>
          </cell>
          <cell r="D360">
            <v>17000000</v>
          </cell>
          <cell r="E360">
            <v>17000000</v>
          </cell>
        </row>
        <row r="361">
          <cell r="A361" t="str">
            <v>10255469</v>
          </cell>
          <cell r="B361">
            <v>17000000</v>
          </cell>
          <cell r="D361">
            <v>17000000</v>
          </cell>
          <cell r="E361">
            <v>17000000</v>
          </cell>
        </row>
        <row r="362">
          <cell r="A362" t="str">
            <v>10254853</v>
          </cell>
          <cell r="B362">
            <v>19444444</v>
          </cell>
          <cell r="D362">
            <v>19444444</v>
          </cell>
          <cell r="E362">
            <v>20000000</v>
          </cell>
        </row>
        <row r="363">
          <cell r="A363" t="str">
            <v>10253871</v>
          </cell>
          <cell r="B363">
            <v>17000000</v>
          </cell>
          <cell r="D363">
            <v>17000000</v>
          </cell>
          <cell r="E363">
            <v>17000000</v>
          </cell>
        </row>
        <row r="364">
          <cell r="A364" t="str">
            <v>10254175</v>
          </cell>
          <cell r="B364">
            <v>20000000</v>
          </cell>
          <cell r="D364">
            <v>20000000</v>
          </cell>
          <cell r="E364">
            <v>20000000</v>
          </cell>
        </row>
        <row r="365">
          <cell r="A365" t="str">
            <v>10252312</v>
          </cell>
          <cell r="B365">
            <v>25000000</v>
          </cell>
          <cell r="D365">
            <v>25000000</v>
          </cell>
          <cell r="E365">
            <v>25000000</v>
          </cell>
        </row>
        <row r="366">
          <cell r="A366" t="str">
            <v>10253878</v>
          </cell>
          <cell r="B366">
            <v>15132058.77</v>
          </cell>
          <cell r="D366">
            <v>15132058.77</v>
          </cell>
          <cell r="E366">
            <v>15135000</v>
          </cell>
        </row>
        <row r="367">
          <cell r="A367" t="str">
            <v>10254680</v>
          </cell>
          <cell r="B367">
            <v>19998136.989999998</v>
          </cell>
          <cell r="D367">
            <v>19998136.989999998</v>
          </cell>
          <cell r="E367">
            <v>20000000</v>
          </cell>
        </row>
        <row r="368">
          <cell r="A368" t="str">
            <v>10254678</v>
          </cell>
          <cell r="B368">
            <v>17000000</v>
          </cell>
          <cell r="D368">
            <v>17000000</v>
          </cell>
          <cell r="E368">
            <v>17000000</v>
          </cell>
        </row>
        <row r="369">
          <cell r="A369" t="str">
            <v>10251598</v>
          </cell>
          <cell r="B369">
            <v>19999315.07</v>
          </cell>
          <cell r="D369">
            <v>19999315.07</v>
          </cell>
          <cell r="E369">
            <v>20000000</v>
          </cell>
        </row>
        <row r="370">
          <cell r="A370" t="str">
            <v>10254106</v>
          </cell>
          <cell r="B370">
            <v>14775000</v>
          </cell>
          <cell r="D370">
            <v>14775000</v>
          </cell>
          <cell r="E370">
            <v>14775000</v>
          </cell>
        </row>
        <row r="371">
          <cell r="A371" t="str">
            <v>10254683</v>
          </cell>
          <cell r="B371">
            <v>16999616.440000001</v>
          </cell>
          <cell r="D371">
            <v>16999616.440000001</v>
          </cell>
          <cell r="E371">
            <v>17000000</v>
          </cell>
        </row>
        <row r="372">
          <cell r="A372" t="str">
            <v>10258026</v>
          </cell>
          <cell r="B372">
            <v>19780000</v>
          </cell>
          <cell r="D372">
            <v>19780000</v>
          </cell>
          <cell r="E372">
            <v>19780000</v>
          </cell>
        </row>
        <row r="373">
          <cell r="A373" t="str">
            <v>10257635</v>
          </cell>
          <cell r="B373">
            <v>56793.21</v>
          </cell>
          <cell r="D373">
            <v>56793.21</v>
          </cell>
          <cell r="E373">
            <v>16452000</v>
          </cell>
        </row>
        <row r="374">
          <cell r="A374" t="str">
            <v>10256689</v>
          </cell>
          <cell r="B374">
            <v>17000000</v>
          </cell>
          <cell r="D374">
            <v>17000000</v>
          </cell>
          <cell r="E374">
            <v>17000000</v>
          </cell>
        </row>
        <row r="375">
          <cell r="A375" t="str">
            <v>10254665</v>
          </cell>
          <cell r="B375">
            <v>12000000</v>
          </cell>
          <cell r="D375">
            <v>12000000</v>
          </cell>
          <cell r="E375">
            <v>12000000</v>
          </cell>
        </row>
        <row r="376">
          <cell r="A376" t="str">
            <v>10254073</v>
          </cell>
          <cell r="B376">
            <v>20000000</v>
          </cell>
          <cell r="D376">
            <v>20000000</v>
          </cell>
          <cell r="E376">
            <v>20000000</v>
          </cell>
        </row>
        <row r="377">
          <cell r="A377" t="str">
            <v>10258032</v>
          </cell>
          <cell r="B377">
            <v>16998794.52</v>
          </cell>
          <cell r="D377">
            <v>16998794.52</v>
          </cell>
          <cell r="E377">
            <v>17000000</v>
          </cell>
        </row>
        <row r="378">
          <cell r="A378" t="str">
            <v>10253432</v>
          </cell>
          <cell r="B378">
            <v>20000000</v>
          </cell>
          <cell r="D378">
            <v>20000000</v>
          </cell>
          <cell r="E378">
            <v>20000000</v>
          </cell>
        </row>
        <row r="379">
          <cell r="A379" t="str">
            <v>10254245</v>
          </cell>
          <cell r="B379">
            <v>17000000</v>
          </cell>
          <cell r="D379">
            <v>17000000</v>
          </cell>
          <cell r="E379">
            <v>17000000</v>
          </cell>
        </row>
        <row r="380">
          <cell r="A380" t="str">
            <v>10254806</v>
          </cell>
          <cell r="B380">
            <v>12000000</v>
          </cell>
          <cell r="D380">
            <v>12000000</v>
          </cell>
          <cell r="E380">
            <v>12000000</v>
          </cell>
        </row>
        <row r="381">
          <cell r="A381" t="str">
            <v>10254236</v>
          </cell>
          <cell r="B381">
            <v>17000000</v>
          </cell>
          <cell r="D381">
            <v>17000000</v>
          </cell>
          <cell r="E381">
            <v>17000000</v>
          </cell>
        </row>
        <row r="382">
          <cell r="A382" t="str">
            <v>10254687</v>
          </cell>
          <cell r="B382">
            <v>20000000</v>
          </cell>
          <cell r="D382">
            <v>20000000</v>
          </cell>
          <cell r="E382">
            <v>20000000</v>
          </cell>
        </row>
        <row r="383">
          <cell r="A383" t="str">
            <v>10254209</v>
          </cell>
          <cell r="B383">
            <v>16080000</v>
          </cell>
          <cell r="D383">
            <v>16080000</v>
          </cell>
          <cell r="E383">
            <v>16080000</v>
          </cell>
        </row>
        <row r="384">
          <cell r="A384" t="str">
            <v>10254216</v>
          </cell>
          <cell r="B384">
            <v>14400000</v>
          </cell>
          <cell r="D384">
            <v>14400000</v>
          </cell>
          <cell r="E384">
            <v>14400000</v>
          </cell>
        </row>
        <row r="385">
          <cell r="A385" t="str">
            <v>10288633</v>
          </cell>
          <cell r="B385">
            <v>18700000</v>
          </cell>
          <cell r="D385">
            <v>18700000</v>
          </cell>
          <cell r="E385">
            <v>18700000</v>
          </cell>
        </row>
        <row r="386">
          <cell r="A386" t="str">
            <v>10254657</v>
          </cell>
          <cell r="B386">
            <v>12000000</v>
          </cell>
          <cell r="D386">
            <v>12000000</v>
          </cell>
          <cell r="E386">
            <v>12000000</v>
          </cell>
        </row>
        <row r="387">
          <cell r="A387" t="str">
            <v>10254662</v>
          </cell>
          <cell r="B387">
            <v>10000000</v>
          </cell>
          <cell r="D387">
            <v>10000000</v>
          </cell>
          <cell r="E387">
            <v>10000000</v>
          </cell>
        </row>
        <row r="388">
          <cell r="A388" t="str">
            <v>10253872</v>
          </cell>
          <cell r="B388">
            <v>10235000</v>
          </cell>
          <cell r="D388">
            <v>10235000</v>
          </cell>
          <cell r="E388">
            <v>10235000</v>
          </cell>
        </row>
        <row r="389">
          <cell r="A389" t="str">
            <v>10253650</v>
          </cell>
          <cell r="B389">
            <v>10000000</v>
          </cell>
          <cell r="D389">
            <v>10000000</v>
          </cell>
          <cell r="E389">
            <v>10000000</v>
          </cell>
        </row>
        <row r="390">
          <cell r="A390" t="str">
            <v>10253937</v>
          </cell>
          <cell r="B390">
            <v>10000000</v>
          </cell>
          <cell r="D390">
            <v>10000000</v>
          </cell>
          <cell r="E390">
            <v>10000000</v>
          </cell>
        </row>
        <row r="391">
          <cell r="A391" t="str">
            <v>10254758</v>
          </cell>
          <cell r="B391">
            <v>16990000</v>
          </cell>
          <cell r="D391">
            <v>16990000</v>
          </cell>
          <cell r="E391">
            <v>16990000</v>
          </cell>
        </row>
        <row r="392">
          <cell r="A392" t="str">
            <v>10253849</v>
          </cell>
          <cell r="B392">
            <v>19999972.600000001</v>
          </cell>
          <cell r="D392">
            <v>19999972.600000001</v>
          </cell>
          <cell r="E392">
            <v>20000000</v>
          </cell>
        </row>
        <row r="393">
          <cell r="A393" t="str">
            <v>10253870</v>
          </cell>
          <cell r="B393">
            <v>17000000</v>
          </cell>
          <cell r="D393">
            <v>17000000</v>
          </cell>
          <cell r="E393">
            <v>17000000</v>
          </cell>
        </row>
        <row r="394">
          <cell r="A394" t="str">
            <v>10254749</v>
          </cell>
          <cell r="B394">
            <v>17000000</v>
          </cell>
          <cell r="D394">
            <v>17000000</v>
          </cell>
          <cell r="E394">
            <v>17000000</v>
          </cell>
        </row>
        <row r="395">
          <cell r="A395" t="str">
            <v>10254711</v>
          </cell>
          <cell r="B395">
            <v>15000000</v>
          </cell>
          <cell r="D395">
            <v>15000000</v>
          </cell>
          <cell r="E395">
            <v>15000000</v>
          </cell>
        </row>
        <row r="396">
          <cell r="A396" t="str">
            <v>10254196</v>
          </cell>
          <cell r="B396">
            <v>15105000</v>
          </cell>
          <cell r="D396">
            <v>15105000</v>
          </cell>
          <cell r="E396">
            <v>15105000</v>
          </cell>
        </row>
        <row r="397">
          <cell r="A397" t="str">
            <v>10256542</v>
          </cell>
          <cell r="B397">
            <v>18500000</v>
          </cell>
          <cell r="D397">
            <v>18500000</v>
          </cell>
          <cell r="E397">
            <v>18500000</v>
          </cell>
        </row>
        <row r="398">
          <cell r="A398" t="str">
            <v>10252276</v>
          </cell>
          <cell r="B398">
            <v>17000000</v>
          </cell>
          <cell r="D398">
            <v>17000000</v>
          </cell>
          <cell r="E398">
            <v>17000000</v>
          </cell>
        </row>
        <row r="399">
          <cell r="A399" t="str">
            <v>10252423</v>
          </cell>
          <cell r="B399">
            <v>17000000</v>
          </cell>
          <cell r="D399">
            <v>17000000</v>
          </cell>
          <cell r="E399">
            <v>17000000</v>
          </cell>
        </row>
        <row r="400">
          <cell r="A400" t="str">
            <v>10254247</v>
          </cell>
          <cell r="B400">
            <v>16981506.850000001</v>
          </cell>
          <cell r="D400">
            <v>16981506.850000001</v>
          </cell>
          <cell r="E400">
            <v>17000000</v>
          </cell>
        </row>
        <row r="401">
          <cell r="A401" t="str">
            <v>10253703</v>
          </cell>
          <cell r="B401">
            <v>18852000</v>
          </cell>
          <cell r="D401">
            <v>18852000</v>
          </cell>
          <cell r="E401">
            <v>18852000</v>
          </cell>
        </row>
        <row r="402">
          <cell r="A402" t="str">
            <v>10254165</v>
          </cell>
          <cell r="B402">
            <v>15250000</v>
          </cell>
          <cell r="D402">
            <v>15250000</v>
          </cell>
          <cell r="E402">
            <v>15250000</v>
          </cell>
        </row>
        <row r="403">
          <cell r="A403" t="str">
            <v>10253346</v>
          </cell>
          <cell r="B403">
            <v>17000000</v>
          </cell>
          <cell r="D403">
            <v>17000000</v>
          </cell>
          <cell r="E403">
            <v>17000000</v>
          </cell>
        </row>
        <row r="404">
          <cell r="A404" t="str">
            <v>10256180</v>
          </cell>
          <cell r="B404">
            <v>24800000</v>
          </cell>
          <cell r="D404">
            <v>24800000</v>
          </cell>
          <cell r="E404">
            <v>24800000</v>
          </cell>
        </row>
        <row r="405">
          <cell r="A405" t="str">
            <v>10253875</v>
          </cell>
          <cell r="B405">
            <v>18000000</v>
          </cell>
          <cell r="D405">
            <v>18000000</v>
          </cell>
          <cell r="E405">
            <v>18000000</v>
          </cell>
        </row>
        <row r="406">
          <cell r="A406" t="str">
            <v>10253876</v>
          </cell>
          <cell r="B406">
            <v>12000000</v>
          </cell>
          <cell r="D406">
            <v>12000000</v>
          </cell>
          <cell r="E406">
            <v>12000000</v>
          </cell>
        </row>
        <row r="407">
          <cell r="A407" t="str">
            <v>10253680</v>
          </cell>
          <cell r="B407">
            <v>14310000</v>
          </cell>
          <cell r="D407">
            <v>14310000</v>
          </cell>
          <cell r="E407">
            <v>14310000</v>
          </cell>
        </row>
        <row r="408">
          <cell r="A408" t="str">
            <v>10253654</v>
          </cell>
          <cell r="B408">
            <v>11520000</v>
          </cell>
          <cell r="D408">
            <v>11520000</v>
          </cell>
          <cell r="E408">
            <v>11520000</v>
          </cell>
        </row>
        <row r="409">
          <cell r="A409" t="str">
            <v>10254207</v>
          </cell>
          <cell r="B409">
            <v>14640531.51</v>
          </cell>
          <cell r="D409">
            <v>14640531.51</v>
          </cell>
          <cell r="E409">
            <v>14820000</v>
          </cell>
        </row>
        <row r="410">
          <cell r="A410" t="str">
            <v>10288699</v>
          </cell>
          <cell r="B410">
            <v>10000000</v>
          </cell>
          <cell r="D410">
            <v>10000000</v>
          </cell>
          <cell r="E410">
            <v>10000000</v>
          </cell>
        </row>
        <row r="411">
          <cell r="A411" t="str">
            <v>10254887</v>
          </cell>
          <cell r="B411">
            <v>12000000</v>
          </cell>
          <cell r="D411">
            <v>12000000</v>
          </cell>
          <cell r="E411">
            <v>12000000</v>
          </cell>
        </row>
        <row r="412">
          <cell r="A412" t="str">
            <v>10256232</v>
          </cell>
          <cell r="B412">
            <v>14350000</v>
          </cell>
          <cell r="D412">
            <v>14350000</v>
          </cell>
          <cell r="E412">
            <v>14350000</v>
          </cell>
        </row>
        <row r="413">
          <cell r="A413" t="str">
            <v>10256227</v>
          </cell>
          <cell r="B413">
            <v>16400000</v>
          </cell>
          <cell r="D413">
            <v>16400000</v>
          </cell>
          <cell r="E413">
            <v>16400000</v>
          </cell>
        </row>
        <row r="414">
          <cell r="A414" t="str">
            <v>10253684</v>
          </cell>
          <cell r="B414">
            <v>17000000</v>
          </cell>
          <cell r="D414">
            <v>17000000</v>
          </cell>
          <cell r="E414">
            <v>17000000</v>
          </cell>
        </row>
        <row r="415">
          <cell r="A415" t="str">
            <v>10254753</v>
          </cell>
          <cell r="B415">
            <v>18450000</v>
          </cell>
          <cell r="D415">
            <v>18450000</v>
          </cell>
          <cell r="E415">
            <v>18450000</v>
          </cell>
        </row>
        <row r="416">
          <cell r="A416" t="str">
            <v>10254185</v>
          </cell>
          <cell r="B416">
            <v>18450000</v>
          </cell>
          <cell r="D416">
            <v>18450000</v>
          </cell>
          <cell r="E416">
            <v>18450000</v>
          </cell>
        </row>
        <row r="417">
          <cell r="A417" t="str">
            <v>10255828</v>
          </cell>
          <cell r="B417">
            <v>18450000</v>
          </cell>
          <cell r="D417">
            <v>18450000</v>
          </cell>
          <cell r="E417">
            <v>18450000</v>
          </cell>
        </row>
        <row r="418">
          <cell r="A418" t="str">
            <v>10254741</v>
          </cell>
          <cell r="B418">
            <v>18450000</v>
          </cell>
          <cell r="D418">
            <v>18450000</v>
          </cell>
          <cell r="E418">
            <v>18450000</v>
          </cell>
        </row>
        <row r="419">
          <cell r="A419" t="str">
            <v>10254716</v>
          </cell>
          <cell r="B419">
            <v>18450000</v>
          </cell>
          <cell r="D419">
            <v>18450000</v>
          </cell>
          <cell r="E419">
            <v>18450000</v>
          </cell>
        </row>
        <row r="420">
          <cell r="A420" t="str">
            <v>10254219</v>
          </cell>
          <cell r="B420">
            <v>17000000</v>
          </cell>
          <cell r="D420">
            <v>17000000</v>
          </cell>
          <cell r="E420">
            <v>17000000</v>
          </cell>
        </row>
        <row r="421">
          <cell r="A421" t="str">
            <v>10255849</v>
          </cell>
          <cell r="B421">
            <v>17000000</v>
          </cell>
          <cell r="D421">
            <v>17000000</v>
          </cell>
          <cell r="E421">
            <v>17000000</v>
          </cell>
        </row>
        <row r="422">
          <cell r="A422" t="str">
            <v>10253903</v>
          </cell>
          <cell r="B422">
            <v>20000000</v>
          </cell>
          <cell r="D422">
            <v>20000000</v>
          </cell>
          <cell r="E422">
            <v>20000000</v>
          </cell>
        </row>
        <row r="423">
          <cell r="A423" t="str">
            <v>10254735</v>
          </cell>
          <cell r="B423">
            <v>18100000</v>
          </cell>
          <cell r="D423">
            <v>18100000</v>
          </cell>
          <cell r="E423">
            <v>18100000</v>
          </cell>
        </row>
        <row r="424">
          <cell r="A424" t="str">
            <v>10255459</v>
          </cell>
          <cell r="B424">
            <v>15000000</v>
          </cell>
          <cell r="D424">
            <v>15000000</v>
          </cell>
          <cell r="E424">
            <v>15000000</v>
          </cell>
        </row>
        <row r="425">
          <cell r="A425" t="str">
            <v>10254150</v>
          </cell>
          <cell r="B425">
            <v>18840000</v>
          </cell>
          <cell r="D425">
            <v>18840000</v>
          </cell>
          <cell r="E425">
            <v>18840000</v>
          </cell>
        </row>
        <row r="426">
          <cell r="A426" t="str">
            <v>10255432</v>
          </cell>
          <cell r="B426">
            <v>17000000</v>
          </cell>
          <cell r="D426">
            <v>17000000</v>
          </cell>
          <cell r="E426">
            <v>17000000</v>
          </cell>
        </row>
        <row r="427">
          <cell r="A427" t="str">
            <v>10255380</v>
          </cell>
          <cell r="B427">
            <v>16997356.07</v>
          </cell>
          <cell r="D427">
            <v>16997356.07</v>
          </cell>
          <cell r="E427">
            <v>17000000</v>
          </cell>
        </row>
        <row r="428">
          <cell r="A428" t="str">
            <v>10257613</v>
          </cell>
          <cell r="B428">
            <v>56793.21</v>
          </cell>
          <cell r="D428">
            <v>56793.21</v>
          </cell>
          <cell r="E428">
            <v>16452000</v>
          </cell>
        </row>
        <row r="429">
          <cell r="A429" t="str">
            <v>10288694</v>
          </cell>
          <cell r="B429">
            <v>10000000</v>
          </cell>
          <cell r="D429">
            <v>10000000</v>
          </cell>
          <cell r="E429">
            <v>10000000</v>
          </cell>
        </row>
        <row r="430">
          <cell r="A430" t="str">
            <v>10288647</v>
          </cell>
          <cell r="B430">
            <v>15000000</v>
          </cell>
          <cell r="D430">
            <v>15000000</v>
          </cell>
          <cell r="E430">
            <v>15000000</v>
          </cell>
        </row>
        <row r="431">
          <cell r="A431" t="str">
            <v>10256200</v>
          </cell>
          <cell r="B431">
            <v>17400000</v>
          </cell>
          <cell r="D431">
            <v>17400000</v>
          </cell>
          <cell r="E431">
            <v>17400000</v>
          </cell>
        </row>
        <row r="432">
          <cell r="A432" t="str">
            <v>10254834</v>
          </cell>
          <cell r="B432">
            <v>17000000</v>
          </cell>
          <cell r="D432">
            <v>17000000</v>
          </cell>
          <cell r="E432">
            <v>17000000</v>
          </cell>
        </row>
        <row r="433">
          <cell r="A433" t="str">
            <v>10258080</v>
          </cell>
          <cell r="B433">
            <v>16998794.52</v>
          </cell>
          <cell r="D433">
            <v>16998794.52</v>
          </cell>
          <cell r="E433">
            <v>17000000</v>
          </cell>
        </row>
        <row r="434">
          <cell r="A434" t="str">
            <v>10256464</v>
          </cell>
          <cell r="B434">
            <v>17000000</v>
          </cell>
          <cell r="D434">
            <v>17000000</v>
          </cell>
          <cell r="E434">
            <v>17000000</v>
          </cell>
        </row>
        <row r="435">
          <cell r="A435" t="str">
            <v>10256472</v>
          </cell>
          <cell r="B435">
            <v>17000000</v>
          </cell>
          <cell r="D435">
            <v>17000000</v>
          </cell>
          <cell r="E435">
            <v>17000000</v>
          </cell>
        </row>
        <row r="436">
          <cell r="A436" t="str">
            <v>10254706</v>
          </cell>
          <cell r="B436">
            <v>17000000</v>
          </cell>
          <cell r="D436">
            <v>17000000</v>
          </cell>
          <cell r="E436">
            <v>17000000</v>
          </cell>
        </row>
        <row r="437">
          <cell r="A437" t="str">
            <v>10255440</v>
          </cell>
          <cell r="B437">
            <v>73413.7</v>
          </cell>
          <cell r="D437">
            <v>73413.7</v>
          </cell>
          <cell r="E437">
            <v>15950000</v>
          </cell>
        </row>
        <row r="438">
          <cell r="A438" t="str">
            <v>10255413</v>
          </cell>
          <cell r="B438">
            <v>73413.7</v>
          </cell>
          <cell r="D438">
            <v>73413.7</v>
          </cell>
          <cell r="E438">
            <v>15950000</v>
          </cell>
        </row>
        <row r="439">
          <cell r="A439" t="str">
            <v>10257625</v>
          </cell>
          <cell r="B439">
            <v>57069.37</v>
          </cell>
          <cell r="D439">
            <v>57069.37</v>
          </cell>
          <cell r="E439">
            <v>16532000</v>
          </cell>
        </row>
        <row r="440">
          <cell r="A440" t="str">
            <v>10256037</v>
          </cell>
          <cell r="B440">
            <v>17120000</v>
          </cell>
          <cell r="D440">
            <v>17120000</v>
          </cell>
          <cell r="E440">
            <v>17120000</v>
          </cell>
        </row>
        <row r="441">
          <cell r="A441" t="str">
            <v>10256255</v>
          </cell>
          <cell r="B441">
            <v>17120000</v>
          </cell>
          <cell r="D441">
            <v>17120000</v>
          </cell>
          <cell r="E441">
            <v>17120000</v>
          </cell>
        </row>
        <row r="442">
          <cell r="A442" t="str">
            <v>10288693</v>
          </cell>
          <cell r="B442">
            <v>15350000</v>
          </cell>
          <cell r="D442">
            <v>15350000</v>
          </cell>
          <cell r="E442">
            <v>15350000</v>
          </cell>
        </row>
        <row r="443">
          <cell r="A443" t="str">
            <v>10288759</v>
          </cell>
          <cell r="B443">
            <v>16400000</v>
          </cell>
          <cell r="D443">
            <v>16400000</v>
          </cell>
          <cell r="E443">
            <v>16400000</v>
          </cell>
        </row>
        <row r="444">
          <cell r="A444" t="str">
            <v>10257069</v>
          </cell>
          <cell r="B444">
            <v>12520000</v>
          </cell>
          <cell r="D444">
            <v>12520000</v>
          </cell>
          <cell r="E444">
            <v>12520000</v>
          </cell>
        </row>
        <row r="445">
          <cell r="A445" t="str">
            <v>10257049</v>
          </cell>
          <cell r="B445">
            <v>24300000</v>
          </cell>
          <cell r="D445">
            <v>24300000</v>
          </cell>
          <cell r="E445">
            <v>24300000</v>
          </cell>
        </row>
        <row r="446">
          <cell r="A446" t="str">
            <v>10280367</v>
          </cell>
          <cell r="B446">
            <v>10000000</v>
          </cell>
          <cell r="D446">
            <v>10000000</v>
          </cell>
          <cell r="E446">
            <v>10000000</v>
          </cell>
        </row>
        <row r="447">
          <cell r="A447" t="str">
            <v>10258117</v>
          </cell>
          <cell r="B447">
            <v>23430950.68</v>
          </cell>
          <cell r="D447">
            <v>23430950.68</v>
          </cell>
          <cell r="E447">
            <v>23450000</v>
          </cell>
        </row>
        <row r="448">
          <cell r="A448" t="str">
            <v>10256272</v>
          </cell>
          <cell r="B448">
            <v>19999630.140000001</v>
          </cell>
          <cell r="D448">
            <v>19999630.140000001</v>
          </cell>
          <cell r="E448">
            <v>20000000</v>
          </cell>
        </row>
        <row r="449">
          <cell r="A449" t="str">
            <v>10256735</v>
          </cell>
          <cell r="B449">
            <v>17200000</v>
          </cell>
          <cell r="D449">
            <v>17200000</v>
          </cell>
          <cell r="E449">
            <v>17200000</v>
          </cell>
        </row>
        <row r="450">
          <cell r="A450" t="str">
            <v>10288644</v>
          </cell>
          <cell r="B450">
            <v>17000000</v>
          </cell>
          <cell r="D450">
            <v>17000000</v>
          </cell>
          <cell r="E450">
            <v>17000000</v>
          </cell>
        </row>
        <row r="451">
          <cell r="A451" t="str">
            <v>10280454</v>
          </cell>
          <cell r="B451">
            <v>20000000</v>
          </cell>
          <cell r="D451">
            <v>20000000</v>
          </cell>
          <cell r="E451">
            <v>20000000</v>
          </cell>
        </row>
        <row r="452">
          <cell r="A452" t="str">
            <v>10280442</v>
          </cell>
          <cell r="B452">
            <v>8400000</v>
          </cell>
          <cell r="D452">
            <v>8400000</v>
          </cell>
          <cell r="E452">
            <v>8400000</v>
          </cell>
        </row>
        <row r="453">
          <cell r="A453" t="str">
            <v>10288627</v>
          </cell>
          <cell r="B453">
            <v>17500000</v>
          </cell>
          <cell r="D453">
            <v>17500000</v>
          </cell>
          <cell r="E453">
            <v>17500000</v>
          </cell>
        </row>
        <row r="454">
          <cell r="A454" t="str">
            <v>10288762</v>
          </cell>
          <cell r="B454">
            <v>20000000</v>
          </cell>
          <cell r="D454">
            <v>20000000</v>
          </cell>
          <cell r="E454">
            <v>20000000</v>
          </cell>
        </row>
        <row r="455">
          <cell r="A455" t="str">
            <v>10288631</v>
          </cell>
          <cell r="B455">
            <v>5100000</v>
          </cell>
          <cell r="D455">
            <v>5100000</v>
          </cell>
          <cell r="E455">
            <v>5100000</v>
          </cell>
        </row>
        <row r="456">
          <cell r="A456" t="str">
            <v>10288646</v>
          </cell>
          <cell r="B456">
            <v>20000000</v>
          </cell>
          <cell r="D456">
            <v>20000000</v>
          </cell>
          <cell r="E456">
            <v>20000000</v>
          </cell>
        </row>
        <row r="457">
          <cell r="A457" t="str">
            <v>10288819</v>
          </cell>
          <cell r="B457">
            <v>17000000</v>
          </cell>
          <cell r="D457">
            <v>17000000</v>
          </cell>
          <cell r="E457">
            <v>17000000</v>
          </cell>
        </row>
        <row r="458">
          <cell r="A458" t="str">
            <v>10253660</v>
          </cell>
          <cell r="B458">
            <v>14040000</v>
          </cell>
          <cell r="D458">
            <v>14040000</v>
          </cell>
          <cell r="E458">
            <v>14040000</v>
          </cell>
        </row>
        <row r="459">
          <cell r="A459" t="str">
            <v>10251609</v>
          </cell>
          <cell r="B459">
            <v>20000000</v>
          </cell>
          <cell r="D459">
            <v>20000000</v>
          </cell>
          <cell r="E459">
            <v>20000000</v>
          </cell>
        </row>
        <row r="460">
          <cell r="A460" t="str">
            <v>10256152</v>
          </cell>
          <cell r="B460">
            <v>23400000</v>
          </cell>
          <cell r="D460">
            <v>23400000</v>
          </cell>
          <cell r="E460">
            <v>23400000</v>
          </cell>
        </row>
        <row r="461">
          <cell r="A461" t="str">
            <v>10254744</v>
          </cell>
          <cell r="B461">
            <v>17100000</v>
          </cell>
          <cell r="D461">
            <v>17100000</v>
          </cell>
          <cell r="E461">
            <v>17100000</v>
          </cell>
        </row>
        <row r="462">
          <cell r="A462" t="str">
            <v>10254189</v>
          </cell>
          <cell r="B462">
            <v>18450000</v>
          </cell>
          <cell r="D462">
            <v>18450000</v>
          </cell>
          <cell r="E462">
            <v>18450000</v>
          </cell>
        </row>
        <row r="463">
          <cell r="A463" t="str">
            <v>10256210</v>
          </cell>
          <cell r="B463">
            <v>24900000</v>
          </cell>
          <cell r="D463">
            <v>24900000</v>
          </cell>
          <cell r="E463">
            <v>24900000</v>
          </cell>
        </row>
        <row r="464">
          <cell r="A464" t="str">
            <v>10254230</v>
          </cell>
          <cell r="B464">
            <v>17856000</v>
          </cell>
          <cell r="D464">
            <v>17856000</v>
          </cell>
          <cell r="E464">
            <v>17856000</v>
          </cell>
        </row>
        <row r="465">
          <cell r="A465" t="str">
            <v>10288758</v>
          </cell>
          <cell r="B465">
            <v>22000000</v>
          </cell>
          <cell r="D465">
            <v>22000000</v>
          </cell>
          <cell r="E465">
            <v>22000000</v>
          </cell>
        </row>
        <row r="466">
          <cell r="A466" t="str">
            <v>10254131</v>
          </cell>
          <cell r="B466">
            <v>14160000</v>
          </cell>
          <cell r="D466">
            <v>14160000</v>
          </cell>
          <cell r="E466">
            <v>14160000</v>
          </cell>
        </row>
        <row r="467">
          <cell r="A467" t="str">
            <v>10256669</v>
          </cell>
          <cell r="B467">
            <v>24943601.370000001</v>
          </cell>
          <cell r="D467">
            <v>24943601.370000001</v>
          </cell>
          <cell r="E467">
            <v>24950000</v>
          </cell>
        </row>
        <row r="468">
          <cell r="A468" t="str">
            <v>10253427</v>
          </cell>
          <cell r="B468">
            <v>20000000</v>
          </cell>
          <cell r="D468">
            <v>20000000</v>
          </cell>
          <cell r="E468">
            <v>20000000</v>
          </cell>
        </row>
        <row r="469">
          <cell r="A469" t="str">
            <v>10255406</v>
          </cell>
          <cell r="B469">
            <v>16880000</v>
          </cell>
          <cell r="D469">
            <v>16880000</v>
          </cell>
          <cell r="E469">
            <v>16880000</v>
          </cell>
        </row>
        <row r="470">
          <cell r="A470" t="str">
            <v>10256776</v>
          </cell>
          <cell r="B470">
            <v>17999958.899999999</v>
          </cell>
          <cell r="D470">
            <v>17999958.899999999</v>
          </cell>
          <cell r="E470">
            <v>18000000</v>
          </cell>
        </row>
        <row r="471">
          <cell r="A471" t="str">
            <v>10288623</v>
          </cell>
          <cell r="B471">
            <v>17500000</v>
          </cell>
          <cell r="D471">
            <v>17500000</v>
          </cell>
          <cell r="E471">
            <v>17500000</v>
          </cell>
        </row>
        <row r="472">
          <cell r="A472" t="str">
            <v>10253420</v>
          </cell>
          <cell r="B472">
            <v>21168000</v>
          </cell>
          <cell r="D472">
            <v>21168000</v>
          </cell>
          <cell r="E472">
            <v>21168000</v>
          </cell>
        </row>
        <row r="473">
          <cell r="A473" t="str">
            <v>10253430</v>
          </cell>
          <cell r="B473">
            <v>12000000</v>
          </cell>
          <cell r="D473">
            <v>12000000</v>
          </cell>
          <cell r="E473">
            <v>12000000</v>
          </cell>
        </row>
        <row r="474">
          <cell r="A474" t="str">
            <v>10254148</v>
          </cell>
          <cell r="B474">
            <v>15250000</v>
          </cell>
          <cell r="D474">
            <v>15250000</v>
          </cell>
          <cell r="E474">
            <v>15250000</v>
          </cell>
        </row>
        <row r="475">
          <cell r="A475" t="str">
            <v>10288813</v>
          </cell>
          <cell r="B475">
            <v>6000000</v>
          </cell>
          <cell r="D475">
            <v>6000000</v>
          </cell>
          <cell r="E475">
            <v>6000000</v>
          </cell>
        </row>
        <row r="476">
          <cell r="A476" t="str">
            <v>10254026</v>
          </cell>
          <cell r="B476">
            <v>19998136.989999998</v>
          </cell>
          <cell r="D476">
            <v>19998136.989999998</v>
          </cell>
          <cell r="E476">
            <v>20000000</v>
          </cell>
        </row>
        <row r="477">
          <cell r="A477" t="str">
            <v>10255464</v>
          </cell>
          <cell r="B477">
            <v>16996095.890000001</v>
          </cell>
          <cell r="D477">
            <v>16996095.890000001</v>
          </cell>
          <cell r="E477">
            <v>17000000</v>
          </cell>
        </row>
        <row r="478">
          <cell r="A478" t="str">
            <v>10252616</v>
          </cell>
          <cell r="B478">
            <v>20000000</v>
          </cell>
          <cell r="D478">
            <v>20000000</v>
          </cell>
          <cell r="E478">
            <v>20000000</v>
          </cell>
        </row>
        <row r="479">
          <cell r="A479" t="str">
            <v>10255483</v>
          </cell>
          <cell r="B479">
            <v>17000000</v>
          </cell>
          <cell r="D479">
            <v>17000000</v>
          </cell>
          <cell r="E479">
            <v>17000000</v>
          </cell>
        </row>
        <row r="480">
          <cell r="A480" t="str">
            <v>10254826</v>
          </cell>
          <cell r="B480">
            <v>17000000</v>
          </cell>
          <cell r="D480">
            <v>17000000</v>
          </cell>
          <cell r="E480">
            <v>17000000</v>
          </cell>
        </row>
        <row r="481">
          <cell r="A481" t="str">
            <v>10255446</v>
          </cell>
          <cell r="B481">
            <v>5075899.18</v>
          </cell>
          <cell r="D481">
            <v>5075899.18</v>
          </cell>
          <cell r="E481">
            <v>16490000</v>
          </cell>
        </row>
        <row r="482">
          <cell r="A482" t="str">
            <v>10280396</v>
          </cell>
          <cell r="B482">
            <v>20000000</v>
          </cell>
          <cell r="D482">
            <v>20000000</v>
          </cell>
          <cell r="E482">
            <v>20000000</v>
          </cell>
        </row>
        <row r="483">
          <cell r="A483" t="str">
            <v>10253943</v>
          </cell>
          <cell r="B483">
            <v>22840000</v>
          </cell>
          <cell r="D483">
            <v>22840000</v>
          </cell>
          <cell r="E483">
            <v>22840000</v>
          </cell>
        </row>
        <row r="484">
          <cell r="A484" t="str">
            <v>10255376</v>
          </cell>
          <cell r="B484">
            <v>24655000</v>
          </cell>
          <cell r="D484">
            <v>24655000</v>
          </cell>
          <cell r="E484">
            <v>24655000</v>
          </cell>
        </row>
        <row r="485">
          <cell r="A485" t="str">
            <v>10253994</v>
          </cell>
          <cell r="B485">
            <v>24795000</v>
          </cell>
          <cell r="D485">
            <v>24795000</v>
          </cell>
          <cell r="E485">
            <v>24795000</v>
          </cell>
        </row>
        <row r="486">
          <cell r="A486" t="str">
            <v>10254691</v>
          </cell>
          <cell r="B486">
            <v>24750000</v>
          </cell>
          <cell r="D486">
            <v>24750000</v>
          </cell>
          <cell r="E486">
            <v>24750000</v>
          </cell>
        </row>
        <row r="487">
          <cell r="A487" t="str">
            <v>10250038</v>
          </cell>
          <cell r="B487">
            <v>12000000</v>
          </cell>
          <cell r="D487">
            <v>12000000</v>
          </cell>
          <cell r="E487">
            <v>12000000</v>
          </cell>
        </row>
        <row r="488">
          <cell r="A488" t="str">
            <v>10252327</v>
          </cell>
          <cell r="B488">
            <v>15000000</v>
          </cell>
          <cell r="D488">
            <v>15000000</v>
          </cell>
          <cell r="E488">
            <v>15000000</v>
          </cell>
        </row>
        <row r="489">
          <cell r="A489" t="str">
            <v>10253940</v>
          </cell>
          <cell r="B489">
            <v>24800000</v>
          </cell>
          <cell r="D489">
            <v>24800000</v>
          </cell>
          <cell r="E489">
            <v>24800000</v>
          </cell>
        </row>
        <row r="490">
          <cell r="A490" t="str">
            <v>10254149</v>
          </cell>
          <cell r="B490">
            <v>22499589.039999999</v>
          </cell>
          <cell r="D490">
            <v>22499589.039999999</v>
          </cell>
          <cell r="E490">
            <v>22500000</v>
          </cell>
        </row>
        <row r="491">
          <cell r="A491" t="str">
            <v>10251277</v>
          </cell>
          <cell r="B491">
            <v>23252342.829999998</v>
          </cell>
          <cell r="D491">
            <v>23252342.829999998</v>
          </cell>
          <cell r="E491">
            <v>23280000</v>
          </cell>
        </row>
        <row r="492">
          <cell r="A492" t="str">
            <v>10254893</v>
          </cell>
          <cell r="B492">
            <v>18835436.07</v>
          </cell>
          <cell r="D492">
            <v>18835436.07</v>
          </cell>
          <cell r="E492">
            <v>18990000</v>
          </cell>
        </row>
        <row r="493">
          <cell r="A493" t="str">
            <v>10255402</v>
          </cell>
          <cell r="B493">
            <v>24825000</v>
          </cell>
          <cell r="D493">
            <v>24825000</v>
          </cell>
          <cell r="E493">
            <v>24825000</v>
          </cell>
        </row>
        <row r="494">
          <cell r="A494" t="str">
            <v>10255407</v>
          </cell>
          <cell r="B494">
            <v>24833143.84</v>
          </cell>
          <cell r="D494">
            <v>24833143.84</v>
          </cell>
          <cell r="E494">
            <v>24835000</v>
          </cell>
        </row>
        <row r="495">
          <cell r="A495" t="str">
            <v>10254897</v>
          </cell>
          <cell r="B495">
            <v>19880000</v>
          </cell>
          <cell r="D495">
            <v>19880000</v>
          </cell>
          <cell r="E495">
            <v>19880000</v>
          </cell>
        </row>
        <row r="496">
          <cell r="A496" t="str">
            <v>10255337</v>
          </cell>
          <cell r="B496">
            <v>24739000</v>
          </cell>
          <cell r="D496">
            <v>24739000</v>
          </cell>
          <cell r="E496">
            <v>24739000</v>
          </cell>
        </row>
        <row r="497">
          <cell r="A497" t="str">
            <v>10253991</v>
          </cell>
          <cell r="B497">
            <v>22641166</v>
          </cell>
          <cell r="C497">
            <v>664085.39</v>
          </cell>
          <cell r="D497">
            <v>23305251.390000001</v>
          </cell>
          <cell r="E497">
            <v>23973000</v>
          </cell>
        </row>
        <row r="498">
          <cell r="A498" t="str">
            <v>10255357</v>
          </cell>
          <cell r="B498">
            <v>16900000</v>
          </cell>
          <cell r="D498">
            <v>16900000</v>
          </cell>
          <cell r="E498">
            <v>16900000</v>
          </cell>
        </row>
        <row r="499">
          <cell r="A499" t="str">
            <v>10253942</v>
          </cell>
          <cell r="B499">
            <v>22480000</v>
          </cell>
          <cell r="D499">
            <v>22480000</v>
          </cell>
          <cell r="E499">
            <v>22480000</v>
          </cell>
        </row>
        <row r="500">
          <cell r="A500" t="str">
            <v>10254135</v>
          </cell>
          <cell r="B500">
            <v>24660000</v>
          </cell>
          <cell r="D500">
            <v>24660000</v>
          </cell>
          <cell r="E500">
            <v>24660000</v>
          </cell>
        </row>
        <row r="501">
          <cell r="A501" t="str">
            <v>10254358</v>
          </cell>
          <cell r="B501">
            <v>21948888</v>
          </cell>
          <cell r="C501">
            <v>645556</v>
          </cell>
          <cell r="D501">
            <v>22594444</v>
          </cell>
          <cell r="E501">
            <v>23240000</v>
          </cell>
        </row>
        <row r="502">
          <cell r="A502" t="str">
            <v>10254314</v>
          </cell>
          <cell r="B502">
            <v>24530217.800000001</v>
          </cell>
          <cell r="D502">
            <v>24530217.800000001</v>
          </cell>
          <cell r="E502">
            <v>24670000</v>
          </cell>
        </row>
        <row r="503">
          <cell r="A503" t="str">
            <v>10253987</v>
          </cell>
          <cell r="B503">
            <v>23225410</v>
          </cell>
          <cell r="D503">
            <v>23225410</v>
          </cell>
          <cell r="E503">
            <v>23225410</v>
          </cell>
        </row>
        <row r="504">
          <cell r="A504" t="str">
            <v>10253898</v>
          </cell>
          <cell r="B504">
            <v>22426178.079999998</v>
          </cell>
          <cell r="D504">
            <v>22426178.079999998</v>
          </cell>
          <cell r="E504">
            <v>22500000</v>
          </cell>
        </row>
        <row r="505">
          <cell r="A505" t="str">
            <v>10254156</v>
          </cell>
          <cell r="B505">
            <v>23221400</v>
          </cell>
          <cell r="D505">
            <v>23221400</v>
          </cell>
          <cell r="E505">
            <v>23221400</v>
          </cell>
        </row>
        <row r="506">
          <cell r="A506" t="str">
            <v>10254213</v>
          </cell>
          <cell r="B506">
            <v>23230000</v>
          </cell>
          <cell r="D506">
            <v>23230000</v>
          </cell>
          <cell r="E506">
            <v>23230000</v>
          </cell>
        </row>
        <row r="507">
          <cell r="A507" t="str">
            <v>10253960</v>
          </cell>
          <cell r="B507">
            <v>22125494.629999999</v>
          </cell>
          <cell r="D507">
            <v>22125494.629999999</v>
          </cell>
          <cell r="E507">
            <v>22150000</v>
          </cell>
        </row>
        <row r="508">
          <cell r="A508" t="str">
            <v>10253965</v>
          </cell>
          <cell r="B508">
            <v>23776107.440000001</v>
          </cell>
          <cell r="D508">
            <v>23776107.440000001</v>
          </cell>
          <cell r="E508">
            <v>23790000</v>
          </cell>
        </row>
        <row r="509">
          <cell r="A509" t="str">
            <v>10254126</v>
          </cell>
          <cell r="B509">
            <v>17000000</v>
          </cell>
          <cell r="D509">
            <v>17000000</v>
          </cell>
          <cell r="E509">
            <v>17000000</v>
          </cell>
        </row>
        <row r="510">
          <cell r="A510" t="str">
            <v>10254141</v>
          </cell>
          <cell r="B510">
            <v>10000000</v>
          </cell>
          <cell r="D510">
            <v>10000000</v>
          </cell>
          <cell r="E510">
            <v>10000000</v>
          </cell>
        </row>
        <row r="511">
          <cell r="A511" t="str">
            <v>10254357</v>
          </cell>
          <cell r="B511">
            <v>22000000</v>
          </cell>
          <cell r="D511">
            <v>22000000</v>
          </cell>
          <cell r="E511">
            <v>22000000</v>
          </cell>
        </row>
        <row r="512">
          <cell r="A512" t="str">
            <v>10256581</v>
          </cell>
          <cell r="B512">
            <v>22150000</v>
          </cell>
          <cell r="D512">
            <v>22150000</v>
          </cell>
          <cell r="E512">
            <v>22150000</v>
          </cell>
        </row>
        <row r="513">
          <cell r="A513" t="str">
            <v>10254107</v>
          </cell>
          <cell r="B513">
            <v>10000000</v>
          </cell>
          <cell r="D513">
            <v>10000000</v>
          </cell>
          <cell r="E513">
            <v>10000000</v>
          </cell>
        </row>
        <row r="514">
          <cell r="A514" t="str">
            <v>10254199</v>
          </cell>
          <cell r="B514">
            <v>19213373.969999999</v>
          </cell>
          <cell r="D514">
            <v>19213373.969999999</v>
          </cell>
          <cell r="E514">
            <v>19870000</v>
          </cell>
        </row>
        <row r="515">
          <cell r="A515" t="str">
            <v>10252357</v>
          </cell>
          <cell r="B515">
            <v>24840000</v>
          </cell>
          <cell r="D515">
            <v>24840000</v>
          </cell>
          <cell r="E515">
            <v>24840000</v>
          </cell>
        </row>
        <row r="516">
          <cell r="A516" t="str">
            <v>10252278</v>
          </cell>
          <cell r="B516">
            <v>16840000</v>
          </cell>
          <cell r="D516">
            <v>16840000</v>
          </cell>
          <cell r="E516">
            <v>16840000</v>
          </cell>
        </row>
        <row r="517">
          <cell r="A517" t="str">
            <v>10254029</v>
          </cell>
          <cell r="B517">
            <v>24416698.079999998</v>
          </cell>
          <cell r="D517">
            <v>24416698.079999998</v>
          </cell>
          <cell r="E517">
            <v>24420000</v>
          </cell>
        </row>
        <row r="518">
          <cell r="A518" t="str">
            <v>10251879</v>
          </cell>
          <cell r="B518">
            <v>17000000</v>
          </cell>
          <cell r="D518">
            <v>17000000</v>
          </cell>
          <cell r="E518">
            <v>17000000</v>
          </cell>
        </row>
        <row r="519">
          <cell r="A519" t="str">
            <v>10253603</v>
          </cell>
          <cell r="B519">
            <v>22326020.489999998</v>
          </cell>
          <cell r="D519">
            <v>22326020.489999998</v>
          </cell>
          <cell r="E519">
            <v>22327000</v>
          </cell>
        </row>
        <row r="520">
          <cell r="A520" t="str">
            <v>10252252</v>
          </cell>
          <cell r="B520">
            <v>21549706.850000001</v>
          </cell>
          <cell r="D520">
            <v>21549706.850000001</v>
          </cell>
          <cell r="E520">
            <v>21550000</v>
          </cell>
        </row>
        <row r="521">
          <cell r="A521" t="str">
            <v>10254341</v>
          </cell>
          <cell r="B521">
            <v>24900000</v>
          </cell>
          <cell r="D521">
            <v>24900000</v>
          </cell>
          <cell r="E521">
            <v>24900000</v>
          </cell>
        </row>
        <row r="522">
          <cell r="A522" t="str">
            <v>10254142</v>
          </cell>
          <cell r="B522">
            <v>19934246.579999998</v>
          </cell>
          <cell r="D522">
            <v>19934246.579999998</v>
          </cell>
          <cell r="E522">
            <v>20000000</v>
          </cell>
        </row>
        <row r="523">
          <cell r="A523" t="str">
            <v>10253914</v>
          </cell>
          <cell r="B523">
            <v>9991232.8800000008</v>
          </cell>
          <cell r="D523">
            <v>9991232.8800000008</v>
          </cell>
          <cell r="E523">
            <v>10000000</v>
          </cell>
        </row>
        <row r="524">
          <cell r="A524" t="str">
            <v>10252230</v>
          </cell>
          <cell r="B524">
            <v>23850000</v>
          </cell>
          <cell r="D524">
            <v>23850000</v>
          </cell>
          <cell r="E524">
            <v>23850000</v>
          </cell>
        </row>
        <row r="525">
          <cell r="A525" t="str">
            <v>10252354</v>
          </cell>
          <cell r="B525">
            <v>24850000</v>
          </cell>
          <cell r="D525">
            <v>24850000</v>
          </cell>
          <cell r="E525">
            <v>24850000</v>
          </cell>
        </row>
        <row r="526">
          <cell r="A526" t="str">
            <v>10253969</v>
          </cell>
          <cell r="B526">
            <v>16550000</v>
          </cell>
          <cell r="D526">
            <v>16550000</v>
          </cell>
          <cell r="E526">
            <v>16550000</v>
          </cell>
        </row>
        <row r="527">
          <cell r="A527" t="str">
            <v>10254151</v>
          </cell>
          <cell r="B527">
            <v>24800000</v>
          </cell>
          <cell r="D527">
            <v>24800000</v>
          </cell>
          <cell r="E527">
            <v>24800000</v>
          </cell>
        </row>
        <row r="528">
          <cell r="A528" t="str">
            <v>10252851</v>
          </cell>
          <cell r="B528">
            <v>23974732.190000001</v>
          </cell>
          <cell r="D528">
            <v>23974732.190000001</v>
          </cell>
          <cell r="E528">
            <v>23975000</v>
          </cell>
        </row>
        <row r="529">
          <cell r="A529" t="str">
            <v>10253956</v>
          </cell>
          <cell r="B529">
            <v>23765000</v>
          </cell>
          <cell r="D529">
            <v>23765000</v>
          </cell>
          <cell r="E529">
            <v>23765000</v>
          </cell>
        </row>
        <row r="530">
          <cell r="A530" t="str">
            <v>10253945</v>
          </cell>
          <cell r="B530">
            <v>23981180.77</v>
          </cell>
          <cell r="D530">
            <v>23981180.77</v>
          </cell>
          <cell r="E530">
            <v>23982000</v>
          </cell>
        </row>
        <row r="531">
          <cell r="A531" t="str">
            <v>10255639</v>
          </cell>
          <cell r="B531">
            <v>24877000</v>
          </cell>
          <cell r="D531">
            <v>24877000</v>
          </cell>
          <cell r="E531">
            <v>24877000</v>
          </cell>
        </row>
        <row r="532">
          <cell r="A532" t="str">
            <v>10255601</v>
          </cell>
          <cell r="B532">
            <v>24896000</v>
          </cell>
          <cell r="D532">
            <v>24896000</v>
          </cell>
          <cell r="E532">
            <v>24896000</v>
          </cell>
        </row>
        <row r="533">
          <cell r="A533" t="str">
            <v>10254914</v>
          </cell>
          <cell r="B533">
            <v>17158743.84</v>
          </cell>
          <cell r="D533">
            <v>17158743.84</v>
          </cell>
          <cell r="E533">
            <v>17225000</v>
          </cell>
        </row>
        <row r="534">
          <cell r="A534" t="str">
            <v>10256593</v>
          </cell>
          <cell r="B534">
            <v>22265000</v>
          </cell>
          <cell r="D534">
            <v>22265000</v>
          </cell>
          <cell r="E534">
            <v>22265000</v>
          </cell>
        </row>
        <row r="535">
          <cell r="A535" t="str">
            <v>10279957</v>
          </cell>
          <cell r="B535">
            <v>24000000</v>
          </cell>
          <cell r="D535">
            <v>24000000</v>
          </cell>
          <cell r="E535">
            <v>24000000</v>
          </cell>
        </row>
        <row r="536">
          <cell r="A536" t="str">
            <v>10254232</v>
          </cell>
          <cell r="B536">
            <v>19900000</v>
          </cell>
          <cell r="D536">
            <v>19900000</v>
          </cell>
          <cell r="E536">
            <v>19900000</v>
          </cell>
        </row>
        <row r="537">
          <cell r="A537" t="str">
            <v>10254363</v>
          </cell>
          <cell r="B537">
            <v>19870000</v>
          </cell>
          <cell r="D537">
            <v>19870000</v>
          </cell>
          <cell r="E537">
            <v>19870000</v>
          </cell>
        </row>
        <row r="538">
          <cell r="A538" t="str">
            <v>10252896</v>
          </cell>
          <cell r="B538">
            <v>23522931.289999999</v>
          </cell>
          <cell r="D538">
            <v>23522931.289999999</v>
          </cell>
          <cell r="E538">
            <v>23551000</v>
          </cell>
        </row>
        <row r="539">
          <cell r="A539" t="str">
            <v>10254273</v>
          </cell>
          <cell r="B539">
            <v>21450000</v>
          </cell>
          <cell r="D539">
            <v>21450000</v>
          </cell>
          <cell r="E539">
            <v>21450000</v>
          </cell>
        </row>
        <row r="540">
          <cell r="A540" t="str">
            <v>10254513</v>
          </cell>
          <cell r="B540">
            <v>20000000</v>
          </cell>
          <cell r="D540">
            <v>20000000</v>
          </cell>
          <cell r="E540">
            <v>20000000</v>
          </cell>
        </row>
        <row r="541">
          <cell r="A541" t="str">
            <v>10254596</v>
          </cell>
          <cell r="B541">
            <v>15000000</v>
          </cell>
          <cell r="D541">
            <v>15000000</v>
          </cell>
          <cell r="E541">
            <v>15000000</v>
          </cell>
        </row>
        <row r="542">
          <cell r="A542" t="str">
            <v>10254184</v>
          </cell>
          <cell r="B542">
            <v>24300000</v>
          </cell>
          <cell r="D542">
            <v>24300000</v>
          </cell>
          <cell r="E542">
            <v>24300000</v>
          </cell>
        </row>
        <row r="543">
          <cell r="A543" t="str">
            <v>10254171</v>
          </cell>
          <cell r="B543">
            <v>24250000</v>
          </cell>
          <cell r="D543">
            <v>24250000</v>
          </cell>
          <cell r="E543">
            <v>24250000</v>
          </cell>
        </row>
        <row r="544">
          <cell r="A544" t="str">
            <v>10253955</v>
          </cell>
          <cell r="B544">
            <v>22500000</v>
          </cell>
          <cell r="D544">
            <v>22500000</v>
          </cell>
          <cell r="E544">
            <v>22500000</v>
          </cell>
        </row>
        <row r="545">
          <cell r="A545" t="str">
            <v>10254004</v>
          </cell>
          <cell r="B545">
            <v>24144523.289999999</v>
          </cell>
          <cell r="D545">
            <v>24144523.289999999</v>
          </cell>
          <cell r="E545">
            <v>24150000</v>
          </cell>
        </row>
        <row r="546">
          <cell r="A546" t="str">
            <v>10254202</v>
          </cell>
          <cell r="B546">
            <v>24550000</v>
          </cell>
          <cell r="D546">
            <v>24550000</v>
          </cell>
          <cell r="E546">
            <v>24550000</v>
          </cell>
        </row>
        <row r="547">
          <cell r="A547" t="str">
            <v>10254194</v>
          </cell>
          <cell r="B547">
            <v>24550000</v>
          </cell>
          <cell r="D547">
            <v>24550000</v>
          </cell>
          <cell r="E547">
            <v>24550000</v>
          </cell>
        </row>
        <row r="548">
          <cell r="A548" t="str">
            <v>10253686</v>
          </cell>
          <cell r="B548">
            <v>22654000</v>
          </cell>
          <cell r="D548">
            <v>22654000</v>
          </cell>
          <cell r="E548">
            <v>22654000</v>
          </cell>
        </row>
        <row r="549">
          <cell r="A549" t="str">
            <v>10254047</v>
          </cell>
          <cell r="B549">
            <v>11041963.560000001</v>
          </cell>
          <cell r="D549">
            <v>11041963.560000001</v>
          </cell>
          <cell r="E549">
            <v>11345000</v>
          </cell>
        </row>
        <row r="550">
          <cell r="A550" t="str">
            <v>10253990</v>
          </cell>
          <cell r="B550">
            <v>23646566.25</v>
          </cell>
          <cell r="D550">
            <v>23646566.25</v>
          </cell>
          <cell r="E550">
            <v>23656000</v>
          </cell>
        </row>
        <row r="551">
          <cell r="A551" t="str">
            <v>10254130</v>
          </cell>
          <cell r="B551">
            <v>10478726.029999999</v>
          </cell>
          <cell r="D551">
            <v>10478726.029999999</v>
          </cell>
          <cell r="E551">
            <v>10500000</v>
          </cell>
        </row>
        <row r="552">
          <cell r="A552" t="str">
            <v>10253949</v>
          </cell>
          <cell r="B552">
            <v>17000000</v>
          </cell>
          <cell r="D552">
            <v>17000000</v>
          </cell>
          <cell r="E552">
            <v>17000000</v>
          </cell>
        </row>
        <row r="553">
          <cell r="A553" t="str">
            <v>10253976</v>
          </cell>
          <cell r="B553">
            <v>22950000</v>
          </cell>
          <cell r="D553">
            <v>22950000</v>
          </cell>
          <cell r="E553">
            <v>22950000</v>
          </cell>
        </row>
        <row r="554">
          <cell r="A554" t="str">
            <v>10254246</v>
          </cell>
          <cell r="B554">
            <v>22560000</v>
          </cell>
          <cell r="D554">
            <v>22560000</v>
          </cell>
          <cell r="E554">
            <v>22560000</v>
          </cell>
        </row>
        <row r="555">
          <cell r="A555" t="str">
            <v>10254186</v>
          </cell>
          <cell r="B555">
            <v>23890000</v>
          </cell>
          <cell r="D555">
            <v>23890000</v>
          </cell>
          <cell r="E555">
            <v>23890000</v>
          </cell>
        </row>
        <row r="556">
          <cell r="A556" t="str">
            <v>10256006</v>
          </cell>
          <cell r="B556">
            <v>23455000</v>
          </cell>
          <cell r="D556">
            <v>23455000</v>
          </cell>
          <cell r="E556">
            <v>23455000</v>
          </cell>
        </row>
        <row r="557">
          <cell r="A557" t="str">
            <v>10254372</v>
          </cell>
          <cell r="B557">
            <v>21220000</v>
          </cell>
          <cell r="D557">
            <v>21220000</v>
          </cell>
          <cell r="E557">
            <v>21220000</v>
          </cell>
        </row>
        <row r="558">
          <cell r="A558" t="str">
            <v>10254261</v>
          </cell>
          <cell r="B558">
            <v>14980000</v>
          </cell>
          <cell r="D558">
            <v>14980000</v>
          </cell>
          <cell r="E558">
            <v>14980000</v>
          </cell>
        </row>
        <row r="559">
          <cell r="A559" t="str">
            <v>10254215</v>
          </cell>
          <cell r="B559">
            <v>15125000</v>
          </cell>
          <cell r="D559">
            <v>15125000</v>
          </cell>
          <cell r="E559">
            <v>15125000</v>
          </cell>
        </row>
        <row r="560">
          <cell r="A560" t="str">
            <v>10254267</v>
          </cell>
          <cell r="B560">
            <v>15857000</v>
          </cell>
          <cell r="D560">
            <v>15857000</v>
          </cell>
          <cell r="E560">
            <v>15857000</v>
          </cell>
        </row>
        <row r="561">
          <cell r="A561" t="str">
            <v>10254506</v>
          </cell>
          <cell r="B561">
            <v>20000000</v>
          </cell>
          <cell r="D561">
            <v>20000000</v>
          </cell>
          <cell r="E561">
            <v>20000000</v>
          </cell>
        </row>
        <row r="562">
          <cell r="A562" t="str">
            <v>10254928</v>
          </cell>
          <cell r="B562">
            <v>24195000</v>
          </cell>
          <cell r="D562">
            <v>24195000</v>
          </cell>
          <cell r="E562">
            <v>24195000</v>
          </cell>
        </row>
        <row r="563">
          <cell r="A563" t="str">
            <v>10254411</v>
          </cell>
          <cell r="B563">
            <v>22909565.539999999</v>
          </cell>
          <cell r="D563">
            <v>22909565.539999999</v>
          </cell>
          <cell r="E563">
            <v>23256000</v>
          </cell>
        </row>
        <row r="564">
          <cell r="A564" t="str">
            <v>10254408</v>
          </cell>
          <cell r="B564">
            <v>24583279.449999999</v>
          </cell>
          <cell r="D564">
            <v>24583279.449999999</v>
          </cell>
          <cell r="E564">
            <v>24650000</v>
          </cell>
        </row>
        <row r="565">
          <cell r="A565" t="str">
            <v>10254918</v>
          </cell>
          <cell r="B565">
            <v>23450000</v>
          </cell>
          <cell r="D565">
            <v>23450000</v>
          </cell>
          <cell r="E565">
            <v>23450000</v>
          </cell>
        </row>
        <row r="566">
          <cell r="A566" t="str">
            <v>10255980</v>
          </cell>
          <cell r="B566">
            <v>23650000</v>
          </cell>
          <cell r="D566">
            <v>23650000</v>
          </cell>
          <cell r="E566">
            <v>23650000</v>
          </cell>
        </row>
        <row r="567">
          <cell r="A567" t="str">
            <v>10254566</v>
          </cell>
          <cell r="B567">
            <v>21926193.609999999</v>
          </cell>
          <cell r="D567">
            <v>21926193.609999999</v>
          </cell>
          <cell r="E567">
            <v>23250411</v>
          </cell>
        </row>
        <row r="568">
          <cell r="A568" t="str">
            <v>10254922</v>
          </cell>
          <cell r="B568">
            <v>23986000</v>
          </cell>
          <cell r="D568">
            <v>23986000</v>
          </cell>
          <cell r="E568">
            <v>23986000</v>
          </cell>
        </row>
        <row r="569">
          <cell r="A569" t="str">
            <v>10254415</v>
          </cell>
          <cell r="B569">
            <v>22813123.289999999</v>
          </cell>
          <cell r="D569">
            <v>22813123.289999999</v>
          </cell>
          <cell r="E569">
            <v>22875000</v>
          </cell>
        </row>
        <row r="570">
          <cell r="A570" t="str">
            <v>10256487</v>
          </cell>
          <cell r="B570">
            <v>22950000</v>
          </cell>
          <cell r="D570">
            <v>22950000</v>
          </cell>
          <cell r="E570">
            <v>22950000</v>
          </cell>
        </row>
        <row r="571">
          <cell r="A571" t="str">
            <v>10253999</v>
          </cell>
          <cell r="B571">
            <v>19880000</v>
          </cell>
          <cell r="D571">
            <v>19880000</v>
          </cell>
          <cell r="E571">
            <v>19880000</v>
          </cell>
        </row>
        <row r="572">
          <cell r="A572" t="str">
            <v>10254112</v>
          </cell>
          <cell r="B572">
            <v>16890000</v>
          </cell>
          <cell r="D572">
            <v>16890000</v>
          </cell>
          <cell r="E572">
            <v>16890000</v>
          </cell>
        </row>
        <row r="573">
          <cell r="A573" t="str">
            <v>10255975</v>
          </cell>
          <cell r="B573">
            <v>15345000</v>
          </cell>
          <cell r="D573">
            <v>15345000</v>
          </cell>
          <cell r="E573">
            <v>15345000</v>
          </cell>
        </row>
        <row r="574">
          <cell r="A574" t="str">
            <v>10254883</v>
          </cell>
          <cell r="B574">
            <v>24585369.859999999</v>
          </cell>
          <cell r="D574">
            <v>24585369.859999999</v>
          </cell>
          <cell r="E574">
            <v>24800000</v>
          </cell>
        </row>
        <row r="575">
          <cell r="A575" t="str">
            <v>10256466</v>
          </cell>
          <cell r="B575">
            <v>24825000</v>
          </cell>
          <cell r="D575">
            <v>24825000</v>
          </cell>
          <cell r="E575">
            <v>24825000</v>
          </cell>
        </row>
        <row r="576">
          <cell r="A576" t="str">
            <v>10254797</v>
          </cell>
          <cell r="B576">
            <v>20000000</v>
          </cell>
          <cell r="D576">
            <v>20000000</v>
          </cell>
          <cell r="E576">
            <v>20000000</v>
          </cell>
        </row>
        <row r="577">
          <cell r="A577" t="str">
            <v>10256243</v>
          </cell>
          <cell r="B577">
            <v>21240000</v>
          </cell>
          <cell r="D577">
            <v>21240000</v>
          </cell>
          <cell r="E577">
            <v>21240000</v>
          </cell>
        </row>
        <row r="578">
          <cell r="A578" t="str">
            <v>10255834</v>
          </cell>
          <cell r="B578">
            <v>24550000</v>
          </cell>
          <cell r="D578">
            <v>24550000</v>
          </cell>
          <cell r="E578">
            <v>24550000</v>
          </cell>
        </row>
        <row r="579">
          <cell r="A579" t="str">
            <v>10282768</v>
          </cell>
          <cell r="B579">
            <v>24000000</v>
          </cell>
          <cell r="D579">
            <v>24000000</v>
          </cell>
          <cell r="E579">
            <v>24000000</v>
          </cell>
        </row>
        <row r="580">
          <cell r="A580" t="str">
            <v>10279958</v>
          </cell>
          <cell r="B580">
            <v>22700000</v>
          </cell>
          <cell r="D580">
            <v>22700000</v>
          </cell>
          <cell r="E580">
            <v>22700000</v>
          </cell>
        </row>
        <row r="581">
          <cell r="A581" t="str">
            <v>10256444</v>
          </cell>
          <cell r="B581">
            <v>15000000</v>
          </cell>
          <cell r="D581">
            <v>15000000</v>
          </cell>
          <cell r="E581">
            <v>15000000</v>
          </cell>
        </row>
        <row r="582">
          <cell r="A582" t="str">
            <v>10257969</v>
          </cell>
          <cell r="B582">
            <v>20960000</v>
          </cell>
          <cell r="D582">
            <v>20960000</v>
          </cell>
          <cell r="E582">
            <v>20960000</v>
          </cell>
        </row>
        <row r="583">
          <cell r="A583" t="str">
            <v>10257122</v>
          </cell>
          <cell r="B583">
            <v>19875000</v>
          </cell>
          <cell r="D583">
            <v>19875000</v>
          </cell>
          <cell r="E583">
            <v>19875000</v>
          </cell>
        </row>
        <row r="584">
          <cell r="A584" t="str">
            <v>10279967</v>
          </cell>
          <cell r="B584">
            <v>22000000</v>
          </cell>
          <cell r="D584">
            <v>22000000</v>
          </cell>
          <cell r="E584">
            <v>22000000</v>
          </cell>
        </row>
        <row r="585">
          <cell r="A585" t="str">
            <v>10280268</v>
          </cell>
          <cell r="B585">
            <v>24000000</v>
          </cell>
          <cell r="D585">
            <v>24000000</v>
          </cell>
          <cell r="E585">
            <v>24000000</v>
          </cell>
        </row>
        <row r="586">
          <cell r="A586" t="str">
            <v>10282387</v>
          </cell>
          <cell r="B586">
            <v>19000000</v>
          </cell>
          <cell r="D586">
            <v>19000000</v>
          </cell>
          <cell r="E586">
            <v>19000000</v>
          </cell>
        </row>
        <row r="587">
          <cell r="A587" t="str">
            <v>10279437</v>
          </cell>
          <cell r="B587">
            <v>24670000</v>
          </cell>
          <cell r="D587">
            <v>24670000</v>
          </cell>
          <cell r="E587">
            <v>24670000</v>
          </cell>
        </row>
        <row r="588">
          <cell r="A588" t="str">
            <v>10279624</v>
          </cell>
          <cell r="B588">
            <v>16692000</v>
          </cell>
          <cell r="D588">
            <v>16692000</v>
          </cell>
          <cell r="E588">
            <v>16692000</v>
          </cell>
        </row>
        <row r="589">
          <cell r="A589" t="str">
            <v>10279368</v>
          </cell>
          <cell r="B589">
            <v>24550000</v>
          </cell>
          <cell r="D589">
            <v>24550000</v>
          </cell>
          <cell r="E589">
            <v>24550000</v>
          </cell>
        </row>
        <row r="590">
          <cell r="A590" t="str">
            <v>10254951</v>
          </cell>
          <cell r="B590">
            <v>17850000</v>
          </cell>
          <cell r="D590">
            <v>17850000</v>
          </cell>
          <cell r="E590">
            <v>17850000</v>
          </cell>
        </row>
        <row r="591">
          <cell r="A591" t="str">
            <v>10289192</v>
          </cell>
          <cell r="B591">
            <v>23400000</v>
          </cell>
          <cell r="D591">
            <v>23400000</v>
          </cell>
          <cell r="E591">
            <v>23400000</v>
          </cell>
        </row>
        <row r="592">
          <cell r="A592" t="str">
            <v>10279961</v>
          </cell>
          <cell r="B592">
            <v>23100000</v>
          </cell>
          <cell r="D592">
            <v>23100000</v>
          </cell>
          <cell r="E592">
            <v>23100000</v>
          </cell>
        </row>
        <row r="593">
          <cell r="A593" t="str">
            <v>10279533</v>
          </cell>
          <cell r="B593">
            <v>24350000</v>
          </cell>
          <cell r="D593">
            <v>24350000</v>
          </cell>
          <cell r="E593">
            <v>24350000</v>
          </cell>
        </row>
        <row r="594">
          <cell r="A594" t="str">
            <v>10279970</v>
          </cell>
          <cell r="B594">
            <v>24000000</v>
          </cell>
          <cell r="D594">
            <v>24000000</v>
          </cell>
          <cell r="E594">
            <v>24000000</v>
          </cell>
        </row>
        <row r="595">
          <cell r="A595" t="str">
            <v>10279960</v>
          </cell>
          <cell r="B595">
            <v>22500000</v>
          </cell>
          <cell r="D595">
            <v>22500000</v>
          </cell>
          <cell r="E595">
            <v>22500000</v>
          </cell>
        </row>
        <row r="596">
          <cell r="A596" t="str">
            <v>10289263</v>
          </cell>
          <cell r="B596">
            <v>23800000</v>
          </cell>
          <cell r="D596">
            <v>23800000</v>
          </cell>
          <cell r="E596">
            <v>23800000</v>
          </cell>
        </row>
        <row r="597">
          <cell r="A597" t="str">
            <v>10280332</v>
          </cell>
          <cell r="B597">
            <v>24250000</v>
          </cell>
          <cell r="D597">
            <v>24250000</v>
          </cell>
          <cell r="E597">
            <v>24250000</v>
          </cell>
        </row>
        <row r="598">
          <cell r="A598" t="str">
            <v>10280722</v>
          </cell>
          <cell r="B598">
            <v>16890000</v>
          </cell>
          <cell r="D598">
            <v>16890000</v>
          </cell>
          <cell r="E598">
            <v>16890000</v>
          </cell>
        </row>
        <row r="599">
          <cell r="A599" t="str">
            <v>10281887</v>
          </cell>
          <cell r="B599">
            <v>22000000</v>
          </cell>
          <cell r="D599">
            <v>22000000</v>
          </cell>
          <cell r="E599">
            <v>22000000</v>
          </cell>
        </row>
        <row r="600">
          <cell r="A600" t="str">
            <v>10281871</v>
          </cell>
          <cell r="B600">
            <v>17473000</v>
          </cell>
          <cell r="D600">
            <v>17473000</v>
          </cell>
          <cell r="E600">
            <v>17473000</v>
          </cell>
        </row>
        <row r="601">
          <cell r="A601" t="str">
            <v>10280189</v>
          </cell>
          <cell r="B601">
            <v>24150000</v>
          </cell>
          <cell r="D601">
            <v>24150000</v>
          </cell>
          <cell r="E601">
            <v>24150000</v>
          </cell>
        </row>
        <row r="602">
          <cell r="A602" t="str">
            <v>10255234</v>
          </cell>
          <cell r="B602">
            <v>24800000</v>
          </cell>
          <cell r="D602">
            <v>24800000</v>
          </cell>
          <cell r="E602">
            <v>24800000</v>
          </cell>
        </row>
        <row r="603">
          <cell r="A603" t="str">
            <v>10283039</v>
          </cell>
          <cell r="B603">
            <v>10889000</v>
          </cell>
          <cell r="D603">
            <v>10889000</v>
          </cell>
          <cell r="E603">
            <v>10889000</v>
          </cell>
        </row>
        <row r="604">
          <cell r="A604" t="str">
            <v>10260188</v>
          </cell>
          <cell r="B604">
            <v>24895000</v>
          </cell>
          <cell r="D604">
            <v>24895000</v>
          </cell>
          <cell r="E604">
            <v>24895000</v>
          </cell>
        </row>
        <row r="605">
          <cell r="A605" t="str">
            <v>10253984</v>
          </cell>
          <cell r="B605">
            <v>19800000</v>
          </cell>
          <cell r="D605">
            <v>19800000</v>
          </cell>
          <cell r="E605">
            <v>19800000</v>
          </cell>
        </row>
        <row r="606">
          <cell r="A606" t="str">
            <v>10253967</v>
          </cell>
          <cell r="B606">
            <v>23933154.789999999</v>
          </cell>
          <cell r="D606">
            <v>23933154.789999999</v>
          </cell>
          <cell r="E606">
            <v>23975000</v>
          </cell>
        </row>
        <row r="607">
          <cell r="A607" t="str">
            <v>10255984</v>
          </cell>
          <cell r="B607">
            <v>23956000</v>
          </cell>
          <cell r="D607">
            <v>23956000</v>
          </cell>
          <cell r="E607">
            <v>23956000</v>
          </cell>
        </row>
        <row r="608">
          <cell r="A608" t="str">
            <v>10255693</v>
          </cell>
          <cell r="B608">
            <v>18500000</v>
          </cell>
          <cell r="D608">
            <v>18500000</v>
          </cell>
          <cell r="E608">
            <v>18500000</v>
          </cell>
        </row>
        <row r="609">
          <cell r="A609" t="str">
            <v>10255974</v>
          </cell>
          <cell r="B609">
            <v>6800000</v>
          </cell>
          <cell r="C609">
            <v>197805.48</v>
          </cell>
          <cell r="D609">
            <v>6997805.4800000004</v>
          </cell>
          <cell r="E609">
            <v>7200000</v>
          </cell>
        </row>
        <row r="610">
          <cell r="A610" t="str">
            <v>10255240</v>
          </cell>
          <cell r="B610">
            <v>24750000</v>
          </cell>
          <cell r="D610">
            <v>24750000</v>
          </cell>
          <cell r="E610">
            <v>24750000</v>
          </cell>
        </row>
        <row r="611">
          <cell r="A611" t="str">
            <v>10254841</v>
          </cell>
          <cell r="B611">
            <v>19361112</v>
          </cell>
          <cell r="C611">
            <v>569444</v>
          </cell>
          <cell r="D611">
            <v>19930556</v>
          </cell>
          <cell r="E611">
            <v>20500000</v>
          </cell>
        </row>
        <row r="612">
          <cell r="A612" t="str">
            <v>10254895</v>
          </cell>
          <cell r="B612">
            <v>20500000</v>
          </cell>
          <cell r="D612">
            <v>20500000</v>
          </cell>
          <cell r="E612">
            <v>20500000</v>
          </cell>
        </row>
        <row r="613">
          <cell r="A613" t="str">
            <v>10256672</v>
          </cell>
          <cell r="B613">
            <v>22700000</v>
          </cell>
          <cell r="D613">
            <v>22700000</v>
          </cell>
          <cell r="E613">
            <v>22700000</v>
          </cell>
        </row>
        <row r="614">
          <cell r="A614" t="str">
            <v>10254743</v>
          </cell>
          <cell r="B614">
            <v>20050000</v>
          </cell>
          <cell r="D614">
            <v>20050000</v>
          </cell>
          <cell r="E614">
            <v>20050000</v>
          </cell>
        </row>
        <row r="615">
          <cell r="A615" t="str">
            <v>10254403</v>
          </cell>
          <cell r="B615">
            <v>5000000</v>
          </cell>
          <cell r="D615">
            <v>5000000</v>
          </cell>
          <cell r="E615">
            <v>5000000</v>
          </cell>
        </row>
        <row r="616">
          <cell r="A616" t="str">
            <v>10255678</v>
          </cell>
          <cell r="B616">
            <v>18500000</v>
          </cell>
          <cell r="D616">
            <v>18500000</v>
          </cell>
          <cell r="E616">
            <v>18500000</v>
          </cell>
        </row>
        <row r="617">
          <cell r="A617" t="str">
            <v>10254478</v>
          </cell>
          <cell r="B617">
            <v>24750000</v>
          </cell>
          <cell r="D617">
            <v>24750000</v>
          </cell>
          <cell r="E617">
            <v>24750000</v>
          </cell>
        </row>
        <row r="618">
          <cell r="A618" t="str">
            <v>10254435</v>
          </cell>
          <cell r="B618">
            <v>19500000</v>
          </cell>
          <cell r="D618">
            <v>19500000</v>
          </cell>
          <cell r="E618">
            <v>19500000</v>
          </cell>
        </row>
        <row r="619">
          <cell r="A619" t="str">
            <v>10254733</v>
          </cell>
          <cell r="B619">
            <v>18416666</v>
          </cell>
          <cell r="C619">
            <v>1083334</v>
          </cell>
          <cell r="D619">
            <v>19500000</v>
          </cell>
          <cell r="E619">
            <v>19500000</v>
          </cell>
        </row>
        <row r="620">
          <cell r="A620" t="str">
            <v>10255265</v>
          </cell>
          <cell r="B620">
            <v>19200000</v>
          </cell>
          <cell r="D620">
            <v>19200000</v>
          </cell>
          <cell r="E620">
            <v>19200000</v>
          </cell>
        </row>
        <row r="621">
          <cell r="A621" t="str">
            <v>10254427</v>
          </cell>
          <cell r="B621">
            <v>20500000</v>
          </cell>
          <cell r="D621">
            <v>20500000</v>
          </cell>
          <cell r="E621">
            <v>20500000</v>
          </cell>
        </row>
        <row r="622">
          <cell r="A622" t="str">
            <v>10254652</v>
          </cell>
          <cell r="B622">
            <v>18500000</v>
          </cell>
          <cell r="D622">
            <v>18500000</v>
          </cell>
          <cell r="E622">
            <v>18500000</v>
          </cell>
        </row>
        <row r="623">
          <cell r="A623" t="str">
            <v>10254204</v>
          </cell>
          <cell r="B623">
            <v>19125000</v>
          </cell>
          <cell r="C623">
            <v>562166.09</v>
          </cell>
          <cell r="D623">
            <v>19687166.09</v>
          </cell>
          <cell r="E623">
            <v>20250000</v>
          </cell>
        </row>
        <row r="624">
          <cell r="A624" t="str">
            <v>10254214</v>
          </cell>
          <cell r="B624">
            <v>21722222</v>
          </cell>
          <cell r="C624">
            <v>638889</v>
          </cell>
          <cell r="D624">
            <v>22361111</v>
          </cell>
          <cell r="E624">
            <v>23000000</v>
          </cell>
        </row>
        <row r="625">
          <cell r="A625" t="str">
            <v>10254719</v>
          </cell>
          <cell r="B625">
            <v>24750000</v>
          </cell>
          <cell r="D625">
            <v>24750000</v>
          </cell>
          <cell r="E625">
            <v>24750000</v>
          </cell>
        </row>
        <row r="626">
          <cell r="A626" t="str">
            <v>10255473</v>
          </cell>
          <cell r="B626">
            <v>24750000</v>
          </cell>
          <cell r="D626">
            <v>24750000</v>
          </cell>
          <cell r="E626">
            <v>24750000</v>
          </cell>
        </row>
        <row r="627">
          <cell r="A627" t="str">
            <v>10256773</v>
          </cell>
          <cell r="B627">
            <v>24965000</v>
          </cell>
          <cell r="D627">
            <v>24965000</v>
          </cell>
          <cell r="E627">
            <v>24965000</v>
          </cell>
        </row>
        <row r="628">
          <cell r="A628" t="str">
            <v>10254410</v>
          </cell>
          <cell r="B628">
            <v>17750000</v>
          </cell>
          <cell r="D628">
            <v>17750000</v>
          </cell>
          <cell r="E628">
            <v>17750000</v>
          </cell>
        </row>
        <row r="629">
          <cell r="A629" t="str">
            <v>10254812</v>
          </cell>
          <cell r="B629">
            <v>4100000</v>
          </cell>
          <cell r="D629">
            <v>4100000</v>
          </cell>
          <cell r="E629">
            <v>7000000</v>
          </cell>
        </row>
        <row r="630">
          <cell r="A630" t="str">
            <v>10257927</v>
          </cell>
          <cell r="B630">
            <v>24250000</v>
          </cell>
          <cell r="D630">
            <v>24250000</v>
          </cell>
          <cell r="E630">
            <v>24250000</v>
          </cell>
        </row>
        <row r="631">
          <cell r="A631" t="str">
            <v>10254433</v>
          </cell>
          <cell r="B631">
            <v>18416666</v>
          </cell>
          <cell r="C631">
            <v>1083334</v>
          </cell>
          <cell r="D631">
            <v>19500000</v>
          </cell>
          <cell r="E631">
            <v>19500000</v>
          </cell>
        </row>
        <row r="632">
          <cell r="A632" t="str">
            <v>10254627</v>
          </cell>
          <cell r="B632">
            <v>17700000</v>
          </cell>
          <cell r="D632">
            <v>17700000</v>
          </cell>
          <cell r="E632">
            <v>17700000</v>
          </cell>
        </row>
        <row r="633">
          <cell r="A633" t="str">
            <v>10254511</v>
          </cell>
          <cell r="B633">
            <v>19425000</v>
          </cell>
          <cell r="D633">
            <v>19425000</v>
          </cell>
          <cell r="E633">
            <v>19425000</v>
          </cell>
        </row>
        <row r="634">
          <cell r="A634" t="str">
            <v>10254424</v>
          </cell>
          <cell r="B634">
            <v>16200000</v>
          </cell>
          <cell r="D634">
            <v>16200000</v>
          </cell>
          <cell r="E634">
            <v>16200000</v>
          </cell>
        </row>
        <row r="635">
          <cell r="A635" t="str">
            <v>10254515</v>
          </cell>
          <cell r="B635">
            <v>22015000</v>
          </cell>
          <cell r="D635">
            <v>22015000</v>
          </cell>
          <cell r="E635">
            <v>22015000</v>
          </cell>
        </row>
        <row r="636">
          <cell r="A636" t="str">
            <v>10255219</v>
          </cell>
          <cell r="B636">
            <v>24350000</v>
          </cell>
          <cell r="D636">
            <v>24350000</v>
          </cell>
          <cell r="E636">
            <v>24350000</v>
          </cell>
        </row>
        <row r="637">
          <cell r="A637" t="str">
            <v>10254650</v>
          </cell>
          <cell r="B637">
            <v>17255000</v>
          </cell>
          <cell r="D637">
            <v>17255000</v>
          </cell>
          <cell r="E637">
            <v>17255000</v>
          </cell>
        </row>
        <row r="638">
          <cell r="A638" t="str">
            <v>10254696</v>
          </cell>
          <cell r="B638">
            <v>21050000</v>
          </cell>
          <cell r="D638">
            <v>21050000</v>
          </cell>
          <cell r="E638">
            <v>21050000</v>
          </cell>
        </row>
        <row r="639">
          <cell r="A639" t="str">
            <v>10254660</v>
          </cell>
          <cell r="B639">
            <v>21250000</v>
          </cell>
          <cell r="D639">
            <v>21250000</v>
          </cell>
          <cell r="E639">
            <v>21250000</v>
          </cell>
        </row>
        <row r="640">
          <cell r="A640" t="str">
            <v>10254885</v>
          </cell>
          <cell r="B640">
            <v>24225000</v>
          </cell>
          <cell r="D640">
            <v>24225000</v>
          </cell>
          <cell r="E640">
            <v>24225000</v>
          </cell>
        </row>
        <row r="641">
          <cell r="A641" t="str">
            <v>10255070</v>
          </cell>
          <cell r="B641">
            <v>20500000</v>
          </cell>
          <cell r="D641">
            <v>20500000</v>
          </cell>
          <cell r="E641">
            <v>20500000</v>
          </cell>
        </row>
        <row r="642">
          <cell r="A642" t="str">
            <v>10255485</v>
          </cell>
          <cell r="B642">
            <v>20500000</v>
          </cell>
          <cell r="D642">
            <v>20500000</v>
          </cell>
          <cell r="E642">
            <v>20500000</v>
          </cell>
        </row>
        <row r="643">
          <cell r="A643" t="str">
            <v>10254730</v>
          </cell>
          <cell r="B643">
            <v>23422222</v>
          </cell>
          <cell r="C643">
            <v>1377778</v>
          </cell>
          <cell r="D643">
            <v>24800000</v>
          </cell>
          <cell r="E643">
            <v>24800000</v>
          </cell>
        </row>
        <row r="644">
          <cell r="A644" t="str">
            <v>10254727</v>
          </cell>
          <cell r="B644">
            <v>24800000</v>
          </cell>
          <cell r="D644">
            <v>24800000</v>
          </cell>
          <cell r="E644">
            <v>24800000</v>
          </cell>
        </row>
        <row r="645">
          <cell r="A645" t="str">
            <v>10255291</v>
          </cell>
          <cell r="B645">
            <v>24350000</v>
          </cell>
          <cell r="D645">
            <v>24350000</v>
          </cell>
          <cell r="E645">
            <v>24350000</v>
          </cell>
        </row>
        <row r="646">
          <cell r="A646" t="str">
            <v>10256873</v>
          </cell>
          <cell r="B646">
            <v>20000000</v>
          </cell>
          <cell r="D646">
            <v>20000000</v>
          </cell>
          <cell r="E646">
            <v>20000000</v>
          </cell>
        </row>
        <row r="647">
          <cell r="A647" t="str">
            <v>10255314</v>
          </cell>
          <cell r="B647">
            <v>22750000</v>
          </cell>
          <cell r="D647">
            <v>22750000</v>
          </cell>
          <cell r="E647">
            <v>22750000</v>
          </cell>
        </row>
        <row r="648">
          <cell r="A648" t="str">
            <v>10255369</v>
          </cell>
          <cell r="B648">
            <v>24500000</v>
          </cell>
          <cell r="D648">
            <v>24500000</v>
          </cell>
          <cell r="E648">
            <v>24500000</v>
          </cell>
        </row>
        <row r="649">
          <cell r="A649" t="str">
            <v>10255311</v>
          </cell>
          <cell r="B649">
            <v>23700000</v>
          </cell>
          <cell r="D649">
            <v>23700000</v>
          </cell>
          <cell r="E649">
            <v>23700000</v>
          </cell>
        </row>
        <row r="650">
          <cell r="A650" t="str">
            <v>10256679</v>
          </cell>
          <cell r="B650">
            <v>23600000</v>
          </cell>
          <cell r="D650">
            <v>23600000</v>
          </cell>
          <cell r="E650">
            <v>23600000</v>
          </cell>
        </row>
        <row r="651">
          <cell r="A651" t="str">
            <v>10255246</v>
          </cell>
          <cell r="B651">
            <v>24750000</v>
          </cell>
          <cell r="D651">
            <v>24750000</v>
          </cell>
          <cell r="E651">
            <v>24750000</v>
          </cell>
        </row>
        <row r="652">
          <cell r="A652" t="str">
            <v>10255630</v>
          </cell>
          <cell r="B652">
            <v>19150000</v>
          </cell>
          <cell r="D652">
            <v>19150000</v>
          </cell>
          <cell r="E652">
            <v>19150000</v>
          </cell>
        </row>
        <row r="653">
          <cell r="A653" t="str">
            <v>10255269</v>
          </cell>
          <cell r="B653">
            <v>17500000</v>
          </cell>
          <cell r="D653">
            <v>17500000</v>
          </cell>
          <cell r="E653">
            <v>17500000</v>
          </cell>
        </row>
        <row r="654">
          <cell r="A654" t="str">
            <v>10255261</v>
          </cell>
          <cell r="B654">
            <v>17500000</v>
          </cell>
          <cell r="D654">
            <v>17500000</v>
          </cell>
          <cell r="E654">
            <v>17500000</v>
          </cell>
        </row>
        <row r="655">
          <cell r="A655" t="str">
            <v>10255466</v>
          </cell>
          <cell r="B655">
            <v>23100000</v>
          </cell>
          <cell r="D655">
            <v>23100000</v>
          </cell>
          <cell r="E655">
            <v>23100000</v>
          </cell>
        </row>
        <row r="656">
          <cell r="A656" t="str">
            <v>10257869</v>
          </cell>
          <cell r="B656">
            <v>24700000</v>
          </cell>
          <cell r="D656">
            <v>24700000</v>
          </cell>
          <cell r="E656">
            <v>24700000</v>
          </cell>
        </row>
        <row r="657">
          <cell r="A657" t="str">
            <v>10257862</v>
          </cell>
          <cell r="B657">
            <v>24700000</v>
          </cell>
          <cell r="D657">
            <v>24700000</v>
          </cell>
          <cell r="E657">
            <v>24700000</v>
          </cell>
        </row>
        <row r="658">
          <cell r="A658" t="str">
            <v>10256004</v>
          </cell>
          <cell r="B658">
            <v>24850000</v>
          </cell>
          <cell r="D658">
            <v>24850000</v>
          </cell>
          <cell r="E658">
            <v>24850000</v>
          </cell>
        </row>
        <row r="659">
          <cell r="A659" t="str">
            <v>10255371</v>
          </cell>
          <cell r="B659">
            <v>17000000</v>
          </cell>
          <cell r="D659">
            <v>17000000</v>
          </cell>
          <cell r="E659">
            <v>17000000</v>
          </cell>
        </row>
        <row r="660">
          <cell r="A660" t="str">
            <v>10256717</v>
          </cell>
          <cell r="B660">
            <v>24818854.789999999</v>
          </cell>
          <cell r="D660">
            <v>24818854.789999999</v>
          </cell>
          <cell r="E660">
            <v>24900000</v>
          </cell>
        </row>
        <row r="661">
          <cell r="A661" t="str">
            <v>10257618</v>
          </cell>
          <cell r="B661">
            <v>24900000</v>
          </cell>
          <cell r="D661">
            <v>24900000</v>
          </cell>
          <cell r="E661">
            <v>24900000</v>
          </cell>
        </row>
        <row r="662">
          <cell r="A662" t="str">
            <v>10256025</v>
          </cell>
          <cell r="B662">
            <v>12000000</v>
          </cell>
          <cell r="D662">
            <v>12000000</v>
          </cell>
          <cell r="E662">
            <v>12000000</v>
          </cell>
        </row>
        <row r="663">
          <cell r="A663" t="str">
            <v>10256521</v>
          </cell>
          <cell r="B663">
            <v>24920000</v>
          </cell>
          <cell r="D663">
            <v>24920000</v>
          </cell>
          <cell r="E663">
            <v>24920000</v>
          </cell>
        </row>
        <row r="664">
          <cell r="A664" t="str">
            <v>10257684</v>
          </cell>
          <cell r="B664">
            <v>19000000</v>
          </cell>
          <cell r="D664">
            <v>19000000</v>
          </cell>
          <cell r="E664">
            <v>19000000</v>
          </cell>
        </row>
        <row r="665">
          <cell r="A665" t="str">
            <v>10257128</v>
          </cell>
          <cell r="B665">
            <v>24638000</v>
          </cell>
          <cell r="D665">
            <v>24638000</v>
          </cell>
          <cell r="E665">
            <v>24750000</v>
          </cell>
        </row>
        <row r="666">
          <cell r="A666" t="str">
            <v>10256545</v>
          </cell>
          <cell r="B666">
            <v>24628000</v>
          </cell>
          <cell r="D666">
            <v>24628000</v>
          </cell>
          <cell r="E666">
            <v>24750000</v>
          </cell>
        </row>
        <row r="667">
          <cell r="A667" t="str">
            <v>10256684</v>
          </cell>
          <cell r="B667">
            <v>15500000</v>
          </cell>
          <cell r="D667">
            <v>15500000</v>
          </cell>
          <cell r="E667">
            <v>15500000</v>
          </cell>
        </row>
        <row r="668">
          <cell r="A668" t="str">
            <v>10256691</v>
          </cell>
          <cell r="B668">
            <v>18000000</v>
          </cell>
          <cell r="D668">
            <v>18000000</v>
          </cell>
          <cell r="E668">
            <v>18000000</v>
          </cell>
        </row>
        <row r="669">
          <cell r="A669" t="str">
            <v>10275442</v>
          </cell>
          <cell r="B669">
            <v>18930000</v>
          </cell>
          <cell r="D669">
            <v>18930000</v>
          </cell>
          <cell r="E669">
            <v>18930000</v>
          </cell>
        </row>
        <row r="670">
          <cell r="A670" t="str">
            <v>10256772</v>
          </cell>
          <cell r="B670">
            <v>24965000</v>
          </cell>
          <cell r="D670">
            <v>24965000</v>
          </cell>
          <cell r="E670">
            <v>24965000</v>
          </cell>
        </row>
        <row r="671">
          <cell r="A671" t="str">
            <v>10279596</v>
          </cell>
          <cell r="B671">
            <v>18488450</v>
          </cell>
          <cell r="D671">
            <v>18488450</v>
          </cell>
          <cell r="E671">
            <v>18488450</v>
          </cell>
        </row>
        <row r="672">
          <cell r="A672" t="str">
            <v>10257874</v>
          </cell>
          <cell r="B672">
            <v>24500000</v>
          </cell>
          <cell r="D672">
            <v>24500000</v>
          </cell>
          <cell r="E672">
            <v>24500000</v>
          </cell>
        </row>
        <row r="673">
          <cell r="A673" t="str">
            <v>10257883</v>
          </cell>
          <cell r="B673">
            <v>24500000</v>
          </cell>
          <cell r="D673">
            <v>24500000</v>
          </cell>
          <cell r="E673">
            <v>24500000</v>
          </cell>
        </row>
        <row r="674">
          <cell r="A674" t="str">
            <v>10257921</v>
          </cell>
          <cell r="B674">
            <v>24300000</v>
          </cell>
          <cell r="D674">
            <v>24300000</v>
          </cell>
          <cell r="E674">
            <v>24300000</v>
          </cell>
        </row>
        <row r="675">
          <cell r="A675" t="str">
            <v>10257934</v>
          </cell>
          <cell r="B675">
            <v>24500000</v>
          </cell>
          <cell r="D675">
            <v>24500000</v>
          </cell>
          <cell r="E675">
            <v>24500000</v>
          </cell>
        </row>
        <row r="676">
          <cell r="A676" t="str">
            <v>10258447</v>
          </cell>
          <cell r="B676">
            <v>16816700</v>
          </cell>
          <cell r="D676">
            <v>16816700</v>
          </cell>
          <cell r="E676">
            <v>16816700</v>
          </cell>
        </row>
        <row r="677">
          <cell r="A677" t="str">
            <v>10258445</v>
          </cell>
          <cell r="B677">
            <v>10905000</v>
          </cell>
          <cell r="D677">
            <v>10905000</v>
          </cell>
          <cell r="E677">
            <v>10905000</v>
          </cell>
        </row>
        <row r="678">
          <cell r="A678" t="str">
            <v>10257961</v>
          </cell>
          <cell r="B678">
            <v>24500000</v>
          </cell>
          <cell r="D678">
            <v>24500000</v>
          </cell>
          <cell r="E678">
            <v>24500000</v>
          </cell>
        </row>
        <row r="679">
          <cell r="A679" t="str">
            <v>10257445</v>
          </cell>
          <cell r="B679">
            <v>5520000</v>
          </cell>
          <cell r="D679">
            <v>5520000</v>
          </cell>
          <cell r="E679">
            <v>5520000</v>
          </cell>
        </row>
        <row r="680">
          <cell r="A680" t="str">
            <v>10258067</v>
          </cell>
          <cell r="B680">
            <v>18000000</v>
          </cell>
          <cell r="D680">
            <v>18000000</v>
          </cell>
          <cell r="E680">
            <v>18000000</v>
          </cell>
        </row>
        <row r="681">
          <cell r="A681" t="str">
            <v>10257785</v>
          </cell>
          <cell r="B681">
            <v>11028000</v>
          </cell>
          <cell r="D681">
            <v>11028000</v>
          </cell>
          <cell r="E681">
            <v>11128000</v>
          </cell>
        </row>
        <row r="682">
          <cell r="A682" t="str">
            <v>10279566</v>
          </cell>
          <cell r="B682">
            <v>8100000</v>
          </cell>
          <cell r="D682">
            <v>8100000</v>
          </cell>
          <cell r="E682">
            <v>8100000</v>
          </cell>
        </row>
        <row r="683">
          <cell r="A683" t="str">
            <v>10279400</v>
          </cell>
          <cell r="B683">
            <v>22022400</v>
          </cell>
          <cell r="D683">
            <v>22022400</v>
          </cell>
          <cell r="E683">
            <v>22022400</v>
          </cell>
        </row>
        <row r="684">
          <cell r="A684" t="str">
            <v>10275503</v>
          </cell>
          <cell r="B684">
            <v>9000000</v>
          </cell>
          <cell r="D684">
            <v>9000000</v>
          </cell>
          <cell r="E684">
            <v>9000000</v>
          </cell>
        </row>
        <row r="685">
          <cell r="A685" t="str">
            <v>10275394</v>
          </cell>
          <cell r="B685">
            <v>2800000</v>
          </cell>
          <cell r="D685">
            <v>2800000</v>
          </cell>
          <cell r="E685">
            <v>2800000</v>
          </cell>
        </row>
        <row r="686">
          <cell r="A686" t="str">
            <v>10278930</v>
          </cell>
          <cell r="B686">
            <v>3460000</v>
          </cell>
          <cell r="D686">
            <v>3460000</v>
          </cell>
          <cell r="E686">
            <v>3460000</v>
          </cell>
        </row>
        <row r="687">
          <cell r="A687" t="str">
            <v>10278949</v>
          </cell>
          <cell r="B687">
            <v>23500000</v>
          </cell>
          <cell r="D687">
            <v>23500000</v>
          </cell>
          <cell r="E687">
            <v>23500000</v>
          </cell>
        </row>
        <row r="688">
          <cell r="A688" t="str">
            <v>10275384</v>
          </cell>
          <cell r="B688">
            <v>4500000</v>
          </cell>
          <cell r="D688">
            <v>4500000</v>
          </cell>
          <cell r="E688">
            <v>4500000</v>
          </cell>
        </row>
        <row r="689">
          <cell r="A689" t="str">
            <v>10282833</v>
          </cell>
          <cell r="B689">
            <v>6750000</v>
          </cell>
          <cell r="D689">
            <v>6750000</v>
          </cell>
          <cell r="E689">
            <v>6750000</v>
          </cell>
        </row>
        <row r="690">
          <cell r="A690" t="str">
            <v>10279096</v>
          </cell>
          <cell r="B690">
            <v>6500000</v>
          </cell>
          <cell r="D690">
            <v>6500000</v>
          </cell>
          <cell r="E690">
            <v>6500000</v>
          </cell>
        </row>
        <row r="691">
          <cell r="A691" t="str">
            <v>10278989</v>
          </cell>
          <cell r="B691">
            <v>5300000</v>
          </cell>
          <cell r="D691">
            <v>5300000</v>
          </cell>
          <cell r="E691">
            <v>5300000</v>
          </cell>
        </row>
        <row r="692">
          <cell r="A692" t="str">
            <v>10282734</v>
          </cell>
          <cell r="B692">
            <v>9000000</v>
          </cell>
          <cell r="D692">
            <v>9000000</v>
          </cell>
          <cell r="E692">
            <v>9000000</v>
          </cell>
        </row>
        <row r="693">
          <cell r="A693" t="str">
            <v>10282782</v>
          </cell>
          <cell r="B693">
            <v>9000000</v>
          </cell>
          <cell r="D693">
            <v>9000000</v>
          </cell>
          <cell r="E693">
            <v>9000000</v>
          </cell>
        </row>
        <row r="694">
          <cell r="A694" t="str">
            <v>10282759</v>
          </cell>
          <cell r="B694">
            <v>11250000</v>
          </cell>
          <cell r="D694">
            <v>11250000</v>
          </cell>
          <cell r="E694">
            <v>11250000</v>
          </cell>
        </row>
        <row r="695">
          <cell r="A695" t="str">
            <v>10282810</v>
          </cell>
          <cell r="B695">
            <v>4500000</v>
          </cell>
          <cell r="D695">
            <v>4500000</v>
          </cell>
          <cell r="E695">
            <v>4500000</v>
          </cell>
        </row>
        <row r="696">
          <cell r="A696" t="str">
            <v>10282855</v>
          </cell>
          <cell r="B696">
            <v>4500000</v>
          </cell>
          <cell r="D696">
            <v>4500000</v>
          </cell>
          <cell r="E696">
            <v>4500000</v>
          </cell>
        </row>
        <row r="697">
          <cell r="A697" t="str">
            <v>10255769</v>
          </cell>
          <cell r="B697">
            <v>24700000</v>
          </cell>
          <cell r="D697">
            <v>24700000</v>
          </cell>
          <cell r="E697">
            <v>24700000</v>
          </cell>
        </row>
        <row r="698">
          <cell r="A698" t="str">
            <v>10254635</v>
          </cell>
          <cell r="B698">
            <v>18000000</v>
          </cell>
          <cell r="D698">
            <v>18000000</v>
          </cell>
          <cell r="E698">
            <v>18000000</v>
          </cell>
        </row>
        <row r="699">
          <cell r="A699" t="str">
            <v>10254672</v>
          </cell>
          <cell r="B699">
            <v>24750000</v>
          </cell>
          <cell r="D699">
            <v>24750000</v>
          </cell>
          <cell r="E699">
            <v>24750000</v>
          </cell>
        </row>
        <row r="700">
          <cell r="A700" t="str">
            <v>10255688</v>
          </cell>
          <cell r="B700">
            <v>18900000</v>
          </cell>
          <cell r="D700">
            <v>18900000</v>
          </cell>
          <cell r="E700">
            <v>18900000</v>
          </cell>
        </row>
        <row r="701">
          <cell r="A701" t="str">
            <v>10255226</v>
          </cell>
          <cell r="B701">
            <v>24400000</v>
          </cell>
          <cell r="D701">
            <v>24400000</v>
          </cell>
          <cell r="E701">
            <v>24400000</v>
          </cell>
        </row>
        <row r="702">
          <cell r="A702" t="str">
            <v>10256675</v>
          </cell>
          <cell r="B702">
            <v>20000000</v>
          </cell>
          <cell r="D702">
            <v>20000000</v>
          </cell>
          <cell r="E702">
            <v>20000000</v>
          </cell>
        </row>
        <row r="703">
          <cell r="A703" t="str">
            <v>10254647</v>
          </cell>
          <cell r="B703">
            <v>24600000</v>
          </cell>
          <cell r="D703">
            <v>24600000</v>
          </cell>
          <cell r="E703">
            <v>24600000</v>
          </cell>
        </row>
        <row r="704">
          <cell r="A704" t="str">
            <v>10254689</v>
          </cell>
          <cell r="B704">
            <v>24600000</v>
          </cell>
          <cell r="D704">
            <v>24600000</v>
          </cell>
          <cell r="E704">
            <v>24600000</v>
          </cell>
        </row>
        <row r="705">
          <cell r="A705" t="str">
            <v>10254419</v>
          </cell>
          <cell r="B705">
            <v>10800000</v>
          </cell>
          <cell r="D705">
            <v>10800000</v>
          </cell>
          <cell r="E705">
            <v>18000000</v>
          </cell>
        </row>
        <row r="706">
          <cell r="A706" t="str">
            <v>10254418</v>
          </cell>
          <cell r="B706">
            <v>18500000</v>
          </cell>
          <cell r="D706">
            <v>18500000</v>
          </cell>
          <cell r="E706">
            <v>18500000</v>
          </cell>
        </row>
        <row r="707">
          <cell r="A707" t="str">
            <v>10254181</v>
          </cell>
          <cell r="B707">
            <v>23000000</v>
          </cell>
          <cell r="D707">
            <v>23000000</v>
          </cell>
          <cell r="E707">
            <v>23000000</v>
          </cell>
        </row>
        <row r="708">
          <cell r="A708" t="str">
            <v>10255276</v>
          </cell>
          <cell r="B708">
            <v>24750000</v>
          </cell>
          <cell r="D708">
            <v>24750000</v>
          </cell>
          <cell r="E708">
            <v>24750000</v>
          </cell>
        </row>
        <row r="709">
          <cell r="A709" t="str">
            <v>10254677</v>
          </cell>
          <cell r="B709">
            <v>24750000</v>
          </cell>
          <cell r="D709">
            <v>24750000</v>
          </cell>
          <cell r="E709">
            <v>24750000</v>
          </cell>
        </row>
        <row r="710">
          <cell r="A710" t="str">
            <v>10254709</v>
          </cell>
          <cell r="B710">
            <v>24750000</v>
          </cell>
          <cell r="D710">
            <v>24750000</v>
          </cell>
          <cell r="E710">
            <v>24750000</v>
          </cell>
        </row>
        <row r="711">
          <cell r="A711" t="str">
            <v>10255389</v>
          </cell>
          <cell r="B711">
            <v>23500000</v>
          </cell>
          <cell r="D711">
            <v>23500000</v>
          </cell>
          <cell r="E711">
            <v>23500000</v>
          </cell>
        </row>
        <row r="712">
          <cell r="A712" t="str">
            <v>10256983</v>
          </cell>
          <cell r="B712">
            <v>24150000</v>
          </cell>
          <cell r="D712">
            <v>24150000</v>
          </cell>
          <cell r="E712">
            <v>24150000</v>
          </cell>
        </row>
        <row r="713">
          <cell r="A713" t="str">
            <v>10257061</v>
          </cell>
          <cell r="B713">
            <v>24200000</v>
          </cell>
          <cell r="D713">
            <v>24200000</v>
          </cell>
          <cell r="E713">
            <v>24200000</v>
          </cell>
        </row>
        <row r="714">
          <cell r="A714" t="str">
            <v>10251590</v>
          </cell>
          <cell r="B714">
            <v>15997972.6</v>
          </cell>
          <cell r="D714">
            <v>15997972.6</v>
          </cell>
          <cell r="E714">
            <v>16000000</v>
          </cell>
        </row>
        <row r="715">
          <cell r="A715" t="str">
            <v>10257554</v>
          </cell>
          <cell r="B715">
            <v>24450000</v>
          </cell>
          <cell r="D715">
            <v>24450000</v>
          </cell>
          <cell r="E715">
            <v>24450000</v>
          </cell>
        </row>
        <row r="716">
          <cell r="A716" t="str">
            <v>10257561</v>
          </cell>
          <cell r="B716">
            <v>24300000</v>
          </cell>
          <cell r="D716">
            <v>24300000</v>
          </cell>
          <cell r="E716">
            <v>24300000</v>
          </cell>
        </row>
        <row r="717">
          <cell r="A717" t="str">
            <v>10252858</v>
          </cell>
          <cell r="B717">
            <v>11848427.119999999</v>
          </cell>
          <cell r="D717">
            <v>11848427.119999999</v>
          </cell>
          <cell r="E717">
            <v>12000000</v>
          </cell>
        </row>
        <row r="718">
          <cell r="A718" t="str">
            <v>10257580</v>
          </cell>
          <cell r="B718">
            <v>20000000</v>
          </cell>
          <cell r="D718">
            <v>20000000</v>
          </cell>
          <cell r="E718">
            <v>20000000</v>
          </cell>
        </row>
        <row r="719">
          <cell r="A719" t="str">
            <v>10257566</v>
          </cell>
          <cell r="B719">
            <v>20000000</v>
          </cell>
          <cell r="D719">
            <v>20000000</v>
          </cell>
          <cell r="E719">
            <v>20000000</v>
          </cell>
        </row>
        <row r="720">
          <cell r="A720" t="str">
            <v>10256245</v>
          </cell>
          <cell r="B720">
            <v>14528936.99</v>
          </cell>
          <cell r="D720">
            <v>14528936.99</v>
          </cell>
          <cell r="E720">
            <v>14700000</v>
          </cell>
        </row>
        <row r="721">
          <cell r="A721" t="str">
            <v>10256947</v>
          </cell>
          <cell r="B721">
            <v>23976616.039999999</v>
          </cell>
          <cell r="D721">
            <v>23976616.039999999</v>
          </cell>
          <cell r="E721">
            <v>24200000</v>
          </cell>
        </row>
        <row r="722">
          <cell r="A722" t="str">
            <v>10256558</v>
          </cell>
          <cell r="B722">
            <v>6997123.29</v>
          </cell>
          <cell r="D722">
            <v>6997123.29</v>
          </cell>
          <cell r="E722">
            <v>7000000</v>
          </cell>
        </row>
        <row r="723">
          <cell r="A723" t="str">
            <v>10254074</v>
          </cell>
          <cell r="B723">
            <v>10000000</v>
          </cell>
          <cell r="D723">
            <v>10000000</v>
          </cell>
          <cell r="E723">
            <v>10000000</v>
          </cell>
        </row>
        <row r="724">
          <cell r="A724" t="str">
            <v>10256990</v>
          </cell>
          <cell r="B724">
            <v>24750000</v>
          </cell>
          <cell r="D724">
            <v>24750000</v>
          </cell>
          <cell r="E724">
            <v>24750000</v>
          </cell>
        </row>
        <row r="725">
          <cell r="A725" t="str">
            <v>10257073</v>
          </cell>
          <cell r="B725">
            <v>17300000</v>
          </cell>
          <cell r="D725">
            <v>17300000</v>
          </cell>
          <cell r="E725">
            <v>17300000</v>
          </cell>
        </row>
        <row r="726">
          <cell r="A726" t="str">
            <v>10257067</v>
          </cell>
          <cell r="B726">
            <v>18500000</v>
          </cell>
          <cell r="D726">
            <v>18500000</v>
          </cell>
          <cell r="E726">
            <v>18500000</v>
          </cell>
        </row>
        <row r="727">
          <cell r="A727" t="str">
            <v>10257033</v>
          </cell>
          <cell r="B727">
            <v>24200000</v>
          </cell>
          <cell r="D727">
            <v>24200000</v>
          </cell>
          <cell r="E727">
            <v>24200000</v>
          </cell>
        </row>
        <row r="728">
          <cell r="A728" t="str">
            <v>10257007</v>
          </cell>
          <cell r="B728">
            <v>23800000</v>
          </cell>
          <cell r="D728">
            <v>23800000</v>
          </cell>
          <cell r="E728">
            <v>23800000</v>
          </cell>
        </row>
        <row r="729">
          <cell r="A729" t="str">
            <v>10258130</v>
          </cell>
          <cell r="B729">
            <v>13496863.01</v>
          </cell>
          <cell r="D729">
            <v>13496863.01</v>
          </cell>
          <cell r="E729">
            <v>13500000</v>
          </cell>
        </row>
        <row r="730">
          <cell r="A730" t="str">
            <v>10256204</v>
          </cell>
          <cell r="B730">
            <v>14700000</v>
          </cell>
          <cell r="D730">
            <v>14700000</v>
          </cell>
          <cell r="E730">
            <v>14700000</v>
          </cell>
        </row>
        <row r="731">
          <cell r="A731" t="str">
            <v>10271780</v>
          </cell>
          <cell r="B731">
            <v>15000000</v>
          </cell>
          <cell r="D731">
            <v>15000000</v>
          </cell>
          <cell r="E731">
            <v>15000000</v>
          </cell>
        </row>
        <row r="732">
          <cell r="A732" t="str">
            <v>10271805</v>
          </cell>
          <cell r="B732">
            <v>15000000</v>
          </cell>
          <cell r="D732">
            <v>15000000</v>
          </cell>
          <cell r="E732">
            <v>15000000</v>
          </cell>
        </row>
        <row r="733">
          <cell r="A733" t="str">
            <v>10267064</v>
          </cell>
          <cell r="B733">
            <v>12000000</v>
          </cell>
          <cell r="D733">
            <v>12000000</v>
          </cell>
          <cell r="E733">
            <v>12000000</v>
          </cell>
        </row>
        <row r="734">
          <cell r="A734" t="str">
            <v>10267049</v>
          </cell>
          <cell r="B734">
            <v>12000000</v>
          </cell>
          <cell r="D734">
            <v>12000000</v>
          </cell>
          <cell r="E734">
            <v>12000000</v>
          </cell>
        </row>
        <row r="735">
          <cell r="A735" t="str">
            <v>10285096</v>
          </cell>
          <cell r="B735">
            <v>25000000</v>
          </cell>
          <cell r="D735">
            <v>25000000</v>
          </cell>
          <cell r="E735">
            <v>25000000</v>
          </cell>
        </row>
        <row r="736">
          <cell r="A736" t="str">
            <v>10267043</v>
          </cell>
          <cell r="B736">
            <v>12000000</v>
          </cell>
          <cell r="D736">
            <v>12000000</v>
          </cell>
          <cell r="E736">
            <v>12000000</v>
          </cell>
        </row>
        <row r="737">
          <cell r="A737" t="str">
            <v>10273146</v>
          </cell>
          <cell r="B737">
            <v>1748383.56</v>
          </cell>
          <cell r="D737">
            <v>1748383.56</v>
          </cell>
          <cell r="E737">
            <v>1750000</v>
          </cell>
        </row>
        <row r="738">
          <cell r="A738" t="str">
            <v>10263430</v>
          </cell>
          <cell r="B738">
            <v>17000000</v>
          </cell>
          <cell r="D738">
            <v>17000000</v>
          </cell>
          <cell r="E738">
            <v>17000000</v>
          </cell>
        </row>
        <row r="739">
          <cell r="A739" t="str">
            <v>10284996</v>
          </cell>
          <cell r="B739">
            <v>24999589.039999999</v>
          </cell>
          <cell r="D739">
            <v>24999589.039999999</v>
          </cell>
          <cell r="E739">
            <v>25000000</v>
          </cell>
        </row>
        <row r="740">
          <cell r="A740" t="str">
            <v>10271458</v>
          </cell>
          <cell r="B740">
            <v>17000000</v>
          </cell>
          <cell r="D740">
            <v>17000000</v>
          </cell>
          <cell r="E740">
            <v>17000000</v>
          </cell>
        </row>
        <row r="741">
          <cell r="A741" t="str">
            <v>10264285</v>
          </cell>
          <cell r="B741">
            <v>17000000</v>
          </cell>
          <cell r="D741">
            <v>17000000</v>
          </cell>
          <cell r="E741">
            <v>17000000</v>
          </cell>
        </row>
        <row r="742">
          <cell r="A742" t="str">
            <v>10263906</v>
          </cell>
          <cell r="B742">
            <v>1500000</v>
          </cell>
          <cell r="D742">
            <v>1500000</v>
          </cell>
          <cell r="E742">
            <v>1500000</v>
          </cell>
        </row>
        <row r="743">
          <cell r="A743" t="str">
            <v>10270086</v>
          </cell>
          <cell r="B743">
            <v>1579987.4</v>
          </cell>
          <cell r="D743">
            <v>1579987.4</v>
          </cell>
          <cell r="E743">
            <v>1580000</v>
          </cell>
        </row>
        <row r="744">
          <cell r="A744" t="str">
            <v>10269493</v>
          </cell>
          <cell r="B744">
            <v>17000000</v>
          </cell>
          <cell r="D744">
            <v>17000000</v>
          </cell>
          <cell r="E744">
            <v>17000000</v>
          </cell>
        </row>
        <row r="745">
          <cell r="A745" t="str">
            <v>10275563</v>
          </cell>
          <cell r="B745">
            <v>16999999.379999999</v>
          </cell>
          <cell r="D745">
            <v>16999999.379999999</v>
          </cell>
          <cell r="E745">
            <v>17000000</v>
          </cell>
        </row>
        <row r="746">
          <cell r="A746" t="str">
            <v>10271825</v>
          </cell>
          <cell r="B746">
            <v>19998219.18</v>
          </cell>
          <cell r="D746">
            <v>19998219.18</v>
          </cell>
          <cell r="E746">
            <v>20000000</v>
          </cell>
        </row>
        <row r="747">
          <cell r="A747" t="str">
            <v>10273281</v>
          </cell>
          <cell r="B747">
            <v>6999934.25</v>
          </cell>
          <cell r="D747">
            <v>6999934.25</v>
          </cell>
          <cell r="E747">
            <v>7000000</v>
          </cell>
        </row>
        <row r="748">
          <cell r="A748" t="str">
            <v>10281373</v>
          </cell>
          <cell r="B748">
            <v>11998109.59</v>
          </cell>
          <cell r="D748">
            <v>11998109.59</v>
          </cell>
          <cell r="E748">
            <v>12000000</v>
          </cell>
        </row>
        <row r="749">
          <cell r="A749" t="str">
            <v>10285252</v>
          </cell>
          <cell r="B749">
            <v>25000000</v>
          </cell>
          <cell r="D749">
            <v>25000000</v>
          </cell>
          <cell r="E749">
            <v>25000000</v>
          </cell>
        </row>
        <row r="750">
          <cell r="A750" t="str">
            <v>10265839</v>
          </cell>
          <cell r="B750">
            <v>16999561.640000001</v>
          </cell>
          <cell r="D750">
            <v>16999561.640000001</v>
          </cell>
          <cell r="E750">
            <v>17000000</v>
          </cell>
        </row>
        <row r="751">
          <cell r="A751" t="str">
            <v>10271521</v>
          </cell>
          <cell r="B751">
            <v>24999094.890000001</v>
          </cell>
          <cell r="D751">
            <v>24999094.890000001</v>
          </cell>
          <cell r="E751">
            <v>25000000</v>
          </cell>
        </row>
        <row r="752">
          <cell r="A752" t="str">
            <v>10278987</v>
          </cell>
          <cell r="B752">
            <v>19500000</v>
          </cell>
          <cell r="D752">
            <v>19500000</v>
          </cell>
          <cell r="E752">
            <v>19500000</v>
          </cell>
        </row>
        <row r="753">
          <cell r="A753" t="str">
            <v>10281216</v>
          </cell>
          <cell r="B753">
            <v>25000000</v>
          </cell>
          <cell r="D753">
            <v>25000000</v>
          </cell>
          <cell r="E753">
            <v>25000000</v>
          </cell>
        </row>
        <row r="754">
          <cell r="A754" t="str">
            <v>10263631</v>
          </cell>
          <cell r="B754">
            <v>16999378.170000002</v>
          </cell>
          <cell r="D754">
            <v>16999378.170000002</v>
          </cell>
          <cell r="E754">
            <v>17000000</v>
          </cell>
        </row>
        <row r="755">
          <cell r="A755" t="str">
            <v>10271039</v>
          </cell>
          <cell r="B755">
            <v>8991424.6600000001</v>
          </cell>
          <cell r="D755">
            <v>8991424.6600000001</v>
          </cell>
          <cell r="E755">
            <v>9000000</v>
          </cell>
        </row>
        <row r="756">
          <cell r="A756" t="str">
            <v>10266643</v>
          </cell>
          <cell r="B756">
            <v>2997284.2</v>
          </cell>
          <cell r="D756">
            <v>2997284.2</v>
          </cell>
          <cell r="E756">
            <v>3000000</v>
          </cell>
        </row>
        <row r="757">
          <cell r="A757" t="str">
            <v>10269952</v>
          </cell>
          <cell r="B757">
            <v>11999232.880000001</v>
          </cell>
          <cell r="D757">
            <v>11999232.880000001</v>
          </cell>
          <cell r="E757">
            <v>12000000</v>
          </cell>
        </row>
        <row r="758">
          <cell r="A758" t="str">
            <v>10270481</v>
          </cell>
          <cell r="B758">
            <v>12000000</v>
          </cell>
          <cell r="D758">
            <v>12000000</v>
          </cell>
          <cell r="E758">
            <v>12000000</v>
          </cell>
        </row>
        <row r="759">
          <cell r="A759" t="str">
            <v>10290309</v>
          </cell>
          <cell r="B759">
            <v>15000000</v>
          </cell>
          <cell r="D759">
            <v>15000000</v>
          </cell>
          <cell r="E759">
            <v>15000000</v>
          </cell>
        </row>
        <row r="760">
          <cell r="A760" t="str">
            <v>10268282</v>
          </cell>
          <cell r="B760">
            <v>9998670.9600000009</v>
          </cell>
          <cell r="D760">
            <v>9998670.9600000009</v>
          </cell>
          <cell r="E760">
            <v>10000000</v>
          </cell>
        </row>
        <row r="761">
          <cell r="A761" t="str">
            <v>10265808</v>
          </cell>
          <cell r="B761">
            <v>14998438.359999999</v>
          </cell>
          <cell r="D761">
            <v>14998438.359999999</v>
          </cell>
          <cell r="E761">
            <v>15000000</v>
          </cell>
        </row>
        <row r="762">
          <cell r="A762" t="str">
            <v>10267988</v>
          </cell>
          <cell r="B762">
            <v>17000000</v>
          </cell>
          <cell r="D762">
            <v>17000000</v>
          </cell>
          <cell r="E762">
            <v>17000000</v>
          </cell>
        </row>
        <row r="763">
          <cell r="A763" t="str">
            <v>10270067</v>
          </cell>
          <cell r="B763">
            <v>24999041.100000001</v>
          </cell>
          <cell r="D763">
            <v>24999041.100000001</v>
          </cell>
          <cell r="E763">
            <v>25000000</v>
          </cell>
        </row>
        <row r="764">
          <cell r="A764" t="str">
            <v>10270716</v>
          </cell>
          <cell r="B764">
            <v>17998301.370000001</v>
          </cell>
          <cell r="D764">
            <v>17998301.370000001</v>
          </cell>
          <cell r="E764">
            <v>18000000</v>
          </cell>
        </row>
        <row r="765">
          <cell r="A765" t="str">
            <v>10271753</v>
          </cell>
          <cell r="B765">
            <v>16999726.030000001</v>
          </cell>
          <cell r="D765">
            <v>16999726.030000001</v>
          </cell>
          <cell r="E765">
            <v>17000000</v>
          </cell>
        </row>
        <row r="766">
          <cell r="A766" t="str">
            <v>10264322</v>
          </cell>
          <cell r="B766">
            <v>16999150.68</v>
          </cell>
          <cell r="D766">
            <v>16999150.68</v>
          </cell>
          <cell r="E766">
            <v>17000000</v>
          </cell>
        </row>
        <row r="767">
          <cell r="A767" t="str">
            <v>10269200</v>
          </cell>
          <cell r="B767">
            <v>16055556</v>
          </cell>
          <cell r="C767">
            <v>469490.04</v>
          </cell>
          <cell r="D767">
            <v>16525046.039999999</v>
          </cell>
          <cell r="E767">
            <v>17000000</v>
          </cell>
        </row>
        <row r="768">
          <cell r="A768" t="str">
            <v>10266549</v>
          </cell>
          <cell r="B768">
            <v>19999849.32</v>
          </cell>
          <cell r="D768">
            <v>19999849.32</v>
          </cell>
          <cell r="E768">
            <v>20000000</v>
          </cell>
        </row>
        <row r="769">
          <cell r="A769" t="str">
            <v>10267944</v>
          </cell>
          <cell r="B769">
            <v>16999869.859999999</v>
          </cell>
          <cell r="D769">
            <v>16999869.859999999</v>
          </cell>
          <cell r="E769">
            <v>17000000</v>
          </cell>
        </row>
        <row r="770">
          <cell r="A770" t="str">
            <v>10267947</v>
          </cell>
          <cell r="B770">
            <v>16999869.859999999</v>
          </cell>
          <cell r="D770">
            <v>16999869.859999999</v>
          </cell>
          <cell r="E770">
            <v>17000000</v>
          </cell>
        </row>
        <row r="771">
          <cell r="A771" t="str">
            <v>10261253</v>
          </cell>
          <cell r="B771">
            <v>17000000</v>
          </cell>
          <cell r="D771">
            <v>17000000</v>
          </cell>
          <cell r="E771">
            <v>17000000</v>
          </cell>
        </row>
        <row r="772">
          <cell r="A772" t="str">
            <v>10261273</v>
          </cell>
          <cell r="B772">
            <v>17000000</v>
          </cell>
          <cell r="D772">
            <v>17000000</v>
          </cell>
          <cell r="E772">
            <v>17000000</v>
          </cell>
        </row>
        <row r="773">
          <cell r="A773" t="str">
            <v>10273290</v>
          </cell>
          <cell r="B773">
            <v>25000000</v>
          </cell>
          <cell r="D773">
            <v>25000000</v>
          </cell>
          <cell r="E773">
            <v>25000000</v>
          </cell>
        </row>
        <row r="774">
          <cell r="A774" t="str">
            <v>10265394</v>
          </cell>
          <cell r="B774">
            <v>17000000</v>
          </cell>
          <cell r="D774">
            <v>17000000</v>
          </cell>
          <cell r="E774">
            <v>17000000</v>
          </cell>
        </row>
        <row r="775">
          <cell r="A775" t="str">
            <v>10265707</v>
          </cell>
          <cell r="B775">
            <v>17000000</v>
          </cell>
          <cell r="D775">
            <v>17000000</v>
          </cell>
          <cell r="E775">
            <v>17000000</v>
          </cell>
        </row>
        <row r="776">
          <cell r="A776" t="str">
            <v>10270292</v>
          </cell>
          <cell r="B776">
            <v>17000000</v>
          </cell>
          <cell r="D776">
            <v>17000000</v>
          </cell>
          <cell r="E776">
            <v>17000000</v>
          </cell>
        </row>
        <row r="777">
          <cell r="A777" t="str">
            <v>10268030</v>
          </cell>
          <cell r="B777">
            <v>17000000</v>
          </cell>
          <cell r="D777">
            <v>17000000</v>
          </cell>
          <cell r="E777">
            <v>17000000</v>
          </cell>
        </row>
        <row r="778">
          <cell r="A778" t="str">
            <v>10273310</v>
          </cell>
          <cell r="B778">
            <v>25000000</v>
          </cell>
          <cell r="D778">
            <v>25000000</v>
          </cell>
          <cell r="E778">
            <v>25000000</v>
          </cell>
        </row>
        <row r="779">
          <cell r="A779" t="str">
            <v>10266675</v>
          </cell>
          <cell r="B779">
            <v>16999561.640000001</v>
          </cell>
          <cell r="D779">
            <v>16999561.640000001</v>
          </cell>
          <cell r="E779">
            <v>17000000</v>
          </cell>
        </row>
        <row r="780">
          <cell r="A780" t="str">
            <v>10268056</v>
          </cell>
          <cell r="B780">
            <v>16997358.460000001</v>
          </cell>
          <cell r="D780">
            <v>16997358.460000001</v>
          </cell>
          <cell r="E780">
            <v>17000000</v>
          </cell>
        </row>
        <row r="781">
          <cell r="A781" t="str">
            <v>10271008</v>
          </cell>
          <cell r="B781">
            <v>16999246.579999998</v>
          </cell>
          <cell r="D781">
            <v>16999246.579999998</v>
          </cell>
          <cell r="E781">
            <v>17000000</v>
          </cell>
        </row>
        <row r="782">
          <cell r="A782" t="str">
            <v>10271732</v>
          </cell>
          <cell r="B782">
            <v>24999479.449999999</v>
          </cell>
          <cell r="D782">
            <v>24999479.449999999</v>
          </cell>
          <cell r="E782">
            <v>25000000</v>
          </cell>
        </row>
        <row r="783">
          <cell r="A783" t="str">
            <v>10273334</v>
          </cell>
          <cell r="B783">
            <v>25000000</v>
          </cell>
          <cell r="D783">
            <v>25000000</v>
          </cell>
          <cell r="E783">
            <v>25000000</v>
          </cell>
        </row>
        <row r="784">
          <cell r="A784" t="str">
            <v>10285824</v>
          </cell>
          <cell r="B784">
            <v>20000000</v>
          </cell>
          <cell r="D784">
            <v>20000000</v>
          </cell>
          <cell r="E784">
            <v>20000000</v>
          </cell>
        </row>
        <row r="785">
          <cell r="A785" t="str">
            <v>10282307</v>
          </cell>
          <cell r="B785">
            <v>25000000</v>
          </cell>
          <cell r="D785">
            <v>25000000</v>
          </cell>
          <cell r="E785">
            <v>25000000</v>
          </cell>
        </row>
        <row r="786">
          <cell r="A786" t="str">
            <v>10282302</v>
          </cell>
          <cell r="B786">
            <v>25000000</v>
          </cell>
          <cell r="D786">
            <v>25000000</v>
          </cell>
          <cell r="E786">
            <v>25000000</v>
          </cell>
        </row>
        <row r="787">
          <cell r="A787" t="str">
            <v>10280333</v>
          </cell>
          <cell r="B787">
            <v>25000000</v>
          </cell>
          <cell r="D787">
            <v>25000000</v>
          </cell>
          <cell r="E787">
            <v>25000000</v>
          </cell>
        </row>
        <row r="788">
          <cell r="A788" t="str">
            <v>10276516</v>
          </cell>
          <cell r="B788">
            <v>25000000</v>
          </cell>
          <cell r="D788">
            <v>25000000</v>
          </cell>
          <cell r="E788">
            <v>25000000</v>
          </cell>
        </row>
        <row r="789">
          <cell r="A789" t="str">
            <v>10274018</v>
          </cell>
          <cell r="B789">
            <v>25000000</v>
          </cell>
          <cell r="D789">
            <v>25000000</v>
          </cell>
          <cell r="E789">
            <v>25000000</v>
          </cell>
        </row>
        <row r="790">
          <cell r="A790" t="str">
            <v>10276675</v>
          </cell>
          <cell r="B790">
            <v>25000000</v>
          </cell>
          <cell r="D790">
            <v>25000000</v>
          </cell>
          <cell r="E790">
            <v>25000000</v>
          </cell>
        </row>
        <row r="791">
          <cell r="A791" t="str">
            <v>10275791</v>
          </cell>
          <cell r="B791">
            <v>25000000</v>
          </cell>
          <cell r="D791">
            <v>25000000</v>
          </cell>
          <cell r="E791">
            <v>25000000</v>
          </cell>
        </row>
        <row r="792">
          <cell r="A792" t="str">
            <v>10275950</v>
          </cell>
          <cell r="B792">
            <v>25000000</v>
          </cell>
          <cell r="D792">
            <v>25000000</v>
          </cell>
          <cell r="E792">
            <v>25000000</v>
          </cell>
        </row>
        <row r="793">
          <cell r="A793" t="str">
            <v>10276778</v>
          </cell>
          <cell r="B793">
            <v>25000000</v>
          </cell>
          <cell r="D793">
            <v>25000000</v>
          </cell>
          <cell r="E793">
            <v>25000000</v>
          </cell>
        </row>
        <row r="794">
          <cell r="A794" t="str">
            <v>10275702</v>
          </cell>
          <cell r="B794">
            <v>25000000</v>
          </cell>
          <cell r="D794">
            <v>25000000</v>
          </cell>
          <cell r="E794">
            <v>25000000</v>
          </cell>
        </row>
        <row r="795">
          <cell r="A795" t="str">
            <v>10274090</v>
          </cell>
          <cell r="B795">
            <v>25000000</v>
          </cell>
          <cell r="D795">
            <v>25000000</v>
          </cell>
          <cell r="E795">
            <v>25000000</v>
          </cell>
        </row>
        <row r="796">
          <cell r="A796" t="str">
            <v>10277799</v>
          </cell>
          <cell r="B796">
            <v>25000000</v>
          </cell>
          <cell r="D796">
            <v>25000000</v>
          </cell>
          <cell r="E796">
            <v>25000000</v>
          </cell>
        </row>
        <row r="797">
          <cell r="A797" t="str">
            <v>10280058</v>
          </cell>
          <cell r="B797">
            <v>25000000</v>
          </cell>
          <cell r="D797">
            <v>25000000</v>
          </cell>
          <cell r="E797">
            <v>25000000</v>
          </cell>
        </row>
        <row r="798">
          <cell r="A798" t="str">
            <v>10275799</v>
          </cell>
          <cell r="B798">
            <v>25000000</v>
          </cell>
          <cell r="D798">
            <v>25000000</v>
          </cell>
          <cell r="E798">
            <v>25000000</v>
          </cell>
        </row>
        <row r="799">
          <cell r="A799" t="str">
            <v>10275993</v>
          </cell>
          <cell r="B799">
            <v>25000000</v>
          </cell>
          <cell r="D799">
            <v>25000000</v>
          </cell>
          <cell r="E799">
            <v>25000000</v>
          </cell>
        </row>
        <row r="800">
          <cell r="A800" t="str">
            <v>10274069</v>
          </cell>
          <cell r="B800">
            <v>25000000</v>
          </cell>
          <cell r="D800">
            <v>25000000</v>
          </cell>
          <cell r="E800">
            <v>25000000</v>
          </cell>
        </row>
        <row r="801">
          <cell r="A801" t="str">
            <v>10275089</v>
          </cell>
          <cell r="B801">
            <v>25000000</v>
          </cell>
          <cell r="D801">
            <v>25000000</v>
          </cell>
          <cell r="E801">
            <v>25000000</v>
          </cell>
        </row>
        <row r="802">
          <cell r="A802" t="str">
            <v>10275996</v>
          </cell>
          <cell r="B802">
            <v>10000000</v>
          </cell>
          <cell r="D802">
            <v>10000000</v>
          </cell>
          <cell r="E802">
            <v>10000000</v>
          </cell>
        </row>
        <row r="803">
          <cell r="A803" t="str">
            <v>10276804</v>
          </cell>
          <cell r="B803">
            <v>25000000</v>
          </cell>
          <cell r="D803">
            <v>25000000</v>
          </cell>
          <cell r="E803">
            <v>25000000</v>
          </cell>
        </row>
        <row r="804">
          <cell r="A804" t="str">
            <v>10280859</v>
          </cell>
          <cell r="B804">
            <v>25000000</v>
          </cell>
          <cell r="D804">
            <v>25000000</v>
          </cell>
          <cell r="E804">
            <v>25000000</v>
          </cell>
        </row>
        <row r="805">
          <cell r="A805" t="str">
            <v>10275938</v>
          </cell>
          <cell r="B805">
            <v>25000000</v>
          </cell>
          <cell r="D805">
            <v>25000000</v>
          </cell>
          <cell r="E805">
            <v>25000000</v>
          </cell>
        </row>
        <row r="806">
          <cell r="A806" t="str">
            <v>10275134</v>
          </cell>
          <cell r="B806">
            <v>25000000</v>
          </cell>
          <cell r="D806">
            <v>25000000</v>
          </cell>
          <cell r="E806">
            <v>25000000</v>
          </cell>
        </row>
        <row r="807">
          <cell r="A807" t="str">
            <v>10280035</v>
          </cell>
          <cell r="B807">
            <v>25000000</v>
          </cell>
          <cell r="D807">
            <v>25000000</v>
          </cell>
          <cell r="E807">
            <v>25000000</v>
          </cell>
        </row>
        <row r="808">
          <cell r="A808" t="str">
            <v>10276548</v>
          </cell>
          <cell r="B808">
            <v>25000000</v>
          </cell>
          <cell r="D808">
            <v>25000000</v>
          </cell>
          <cell r="E808">
            <v>25000000</v>
          </cell>
        </row>
        <row r="809">
          <cell r="A809" t="str">
            <v>10276733</v>
          </cell>
          <cell r="B809">
            <v>25000000</v>
          </cell>
          <cell r="D809">
            <v>25000000</v>
          </cell>
          <cell r="E809">
            <v>25000000</v>
          </cell>
        </row>
        <row r="810">
          <cell r="A810" t="str">
            <v>10275147</v>
          </cell>
          <cell r="B810">
            <v>25000000</v>
          </cell>
          <cell r="D810">
            <v>25000000</v>
          </cell>
          <cell r="E810">
            <v>25000000</v>
          </cell>
        </row>
        <row r="811">
          <cell r="A811" t="str">
            <v>10280044</v>
          </cell>
          <cell r="B811">
            <v>25000000</v>
          </cell>
          <cell r="D811">
            <v>25000000</v>
          </cell>
          <cell r="E811">
            <v>25000000</v>
          </cell>
        </row>
        <row r="812">
          <cell r="A812" t="str">
            <v>10275725</v>
          </cell>
          <cell r="B812">
            <v>25000000</v>
          </cell>
          <cell r="D812">
            <v>25000000</v>
          </cell>
          <cell r="E812">
            <v>25000000</v>
          </cell>
        </row>
        <row r="813">
          <cell r="A813" t="str">
            <v>10286471</v>
          </cell>
          <cell r="B813">
            <v>25000000</v>
          </cell>
          <cell r="D813">
            <v>25000000</v>
          </cell>
          <cell r="E813">
            <v>25000000</v>
          </cell>
        </row>
        <row r="814">
          <cell r="A814" t="str">
            <v>10275731</v>
          </cell>
          <cell r="B814">
            <v>25000000</v>
          </cell>
          <cell r="D814">
            <v>25000000</v>
          </cell>
          <cell r="E814">
            <v>25000000</v>
          </cell>
        </row>
        <row r="815">
          <cell r="A815" t="str">
            <v>10280206</v>
          </cell>
          <cell r="B815">
            <v>25000000</v>
          </cell>
          <cell r="D815">
            <v>25000000</v>
          </cell>
          <cell r="E815">
            <v>25000000</v>
          </cell>
        </row>
        <row r="816">
          <cell r="A816" t="str">
            <v>10275713</v>
          </cell>
          <cell r="B816">
            <v>25000000</v>
          </cell>
          <cell r="D816">
            <v>25000000</v>
          </cell>
          <cell r="E816">
            <v>25000000</v>
          </cell>
        </row>
        <row r="817">
          <cell r="A817" t="str">
            <v>10276529</v>
          </cell>
          <cell r="B817">
            <v>25000000</v>
          </cell>
          <cell r="D817">
            <v>25000000</v>
          </cell>
          <cell r="E817">
            <v>25000000</v>
          </cell>
        </row>
        <row r="818">
          <cell r="A818" t="str">
            <v>10279028</v>
          </cell>
          <cell r="B818">
            <v>8352000</v>
          </cell>
          <cell r="D818">
            <v>8352000</v>
          </cell>
          <cell r="E818">
            <v>8352000</v>
          </cell>
        </row>
        <row r="819">
          <cell r="A819" t="str">
            <v>10276845</v>
          </cell>
          <cell r="B819">
            <v>25000000</v>
          </cell>
          <cell r="D819">
            <v>25000000</v>
          </cell>
          <cell r="E819">
            <v>25000000</v>
          </cell>
        </row>
        <row r="820">
          <cell r="A820" t="str">
            <v>10282922</v>
          </cell>
          <cell r="B820">
            <v>25000000</v>
          </cell>
          <cell r="D820">
            <v>25000000</v>
          </cell>
          <cell r="E820">
            <v>25000000</v>
          </cell>
        </row>
        <row r="821">
          <cell r="A821" t="str">
            <v>10279010</v>
          </cell>
          <cell r="B821">
            <v>25000000</v>
          </cell>
          <cell r="D821">
            <v>25000000</v>
          </cell>
          <cell r="E821">
            <v>25000000</v>
          </cell>
        </row>
        <row r="822">
          <cell r="A822" t="str">
            <v>10280223</v>
          </cell>
          <cell r="B822">
            <v>25000000</v>
          </cell>
          <cell r="D822">
            <v>25000000</v>
          </cell>
          <cell r="E822">
            <v>25000000</v>
          </cell>
        </row>
        <row r="823">
          <cell r="A823" t="str">
            <v>10281340</v>
          </cell>
          <cell r="B823">
            <v>25000000</v>
          </cell>
          <cell r="D823">
            <v>25000000</v>
          </cell>
          <cell r="E823">
            <v>25000000</v>
          </cell>
        </row>
        <row r="824">
          <cell r="A824" t="str">
            <v>10281319</v>
          </cell>
          <cell r="B824">
            <v>25000000</v>
          </cell>
          <cell r="D824">
            <v>25000000</v>
          </cell>
          <cell r="E824">
            <v>25000000</v>
          </cell>
        </row>
        <row r="825">
          <cell r="A825" t="str">
            <v>10280228</v>
          </cell>
          <cell r="B825">
            <v>20000000</v>
          </cell>
          <cell r="D825">
            <v>20000000</v>
          </cell>
          <cell r="E825">
            <v>20000000</v>
          </cell>
        </row>
        <row r="826">
          <cell r="A826" t="str">
            <v>10280237</v>
          </cell>
          <cell r="B826">
            <v>25000000</v>
          </cell>
          <cell r="D826">
            <v>25000000</v>
          </cell>
          <cell r="E826">
            <v>25000000</v>
          </cell>
        </row>
        <row r="827">
          <cell r="A827" t="str">
            <v>10280254</v>
          </cell>
          <cell r="B827">
            <v>25000000</v>
          </cell>
          <cell r="D827">
            <v>25000000</v>
          </cell>
          <cell r="E827">
            <v>25000000</v>
          </cell>
        </row>
        <row r="828">
          <cell r="A828" t="str">
            <v>10282748</v>
          </cell>
          <cell r="B828">
            <v>25000000</v>
          </cell>
          <cell r="D828">
            <v>25000000</v>
          </cell>
          <cell r="E828">
            <v>25000000</v>
          </cell>
        </row>
        <row r="829">
          <cell r="A829" t="str">
            <v>10284655</v>
          </cell>
          <cell r="B829">
            <v>25000000</v>
          </cell>
          <cell r="D829">
            <v>25000000</v>
          </cell>
          <cell r="E829">
            <v>25000000</v>
          </cell>
        </row>
        <row r="830">
          <cell r="A830" t="str">
            <v>10283331</v>
          </cell>
          <cell r="B830">
            <v>25000000</v>
          </cell>
          <cell r="D830">
            <v>25000000</v>
          </cell>
          <cell r="E830">
            <v>25000000</v>
          </cell>
        </row>
        <row r="831">
          <cell r="A831" t="str">
            <v>10284636</v>
          </cell>
          <cell r="B831">
            <v>25000000</v>
          </cell>
          <cell r="D831">
            <v>25000000</v>
          </cell>
          <cell r="E831">
            <v>25000000</v>
          </cell>
        </row>
        <row r="832">
          <cell r="A832" t="str">
            <v>10284630</v>
          </cell>
          <cell r="B832">
            <v>25000000</v>
          </cell>
          <cell r="D832">
            <v>25000000</v>
          </cell>
          <cell r="E832">
            <v>25000000</v>
          </cell>
        </row>
        <row r="833">
          <cell r="A833" t="str">
            <v>10284661</v>
          </cell>
          <cell r="B833">
            <v>25000000</v>
          </cell>
          <cell r="D833">
            <v>25000000</v>
          </cell>
          <cell r="E833">
            <v>25000000</v>
          </cell>
        </row>
        <row r="834">
          <cell r="A834" t="str">
            <v>10284648</v>
          </cell>
          <cell r="B834">
            <v>25000000</v>
          </cell>
          <cell r="D834">
            <v>25000000</v>
          </cell>
          <cell r="E834">
            <v>25000000</v>
          </cell>
        </row>
        <row r="835">
          <cell r="A835" t="str">
            <v>10285385</v>
          </cell>
          <cell r="B835">
            <v>25000000</v>
          </cell>
          <cell r="D835">
            <v>25000000</v>
          </cell>
          <cell r="E835">
            <v>25000000</v>
          </cell>
        </row>
        <row r="836">
          <cell r="A836" t="str">
            <v>10285380</v>
          </cell>
          <cell r="B836">
            <v>25000000</v>
          </cell>
          <cell r="D836">
            <v>25000000</v>
          </cell>
          <cell r="E836">
            <v>25000000</v>
          </cell>
        </row>
        <row r="837">
          <cell r="A837" t="str">
            <v>10286409</v>
          </cell>
          <cell r="B837">
            <v>25000000</v>
          </cell>
          <cell r="D837">
            <v>25000000</v>
          </cell>
          <cell r="E837">
            <v>25000000</v>
          </cell>
        </row>
        <row r="838">
          <cell r="A838" t="str">
            <v>10286419</v>
          </cell>
          <cell r="B838">
            <v>25000000</v>
          </cell>
          <cell r="D838">
            <v>25000000</v>
          </cell>
          <cell r="E838">
            <v>25000000</v>
          </cell>
        </row>
        <row r="839">
          <cell r="A839" t="str">
            <v>10284428</v>
          </cell>
          <cell r="B839">
            <v>25000000</v>
          </cell>
          <cell r="D839">
            <v>25000000</v>
          </cell>
          <cell r="E839">
            <v>25000000</v>
          </cell>
        </row>
        <row r="840">
          <cell r="A840" t="str">
            <v>10284592</v>
          </cell>
          <cell r="B840">
            <v>25000000</v>
          </cell>
          <cell r="D840">
            <v>25000000</v>
          </cell>
          <cell r="E840">
            <v>25000000</v>
          </cell>
        </row>
        <row r="841">
          <cell r="A841" t="str">
            <v>10286096</v>
          </cell>
          <cell r="B841">
            <v>12000000</v>
          </cell>
          <cell r="D841">
            <v>12000000</v>
          </cell>
          <cell r="E841">
            <v>12000000</v>
          </cell>
        </row>
        <row r="842">
          <cell r="A842" t="str">
            <v>10285748</v>
          </cell>
          <cell r="B842">
            <v>25000000</v>
          </cell>
          <cell r="D842">
            <v>25000000</v>
          </cell>
          <cell r="E842">
            <v>25000000</v>
          </cell>
        </row>
        <row r="843">
          <cell r="A843" t="str">
            <v>10288047</v>
          </cell>
          <cell r="B843">
            <v>15000000</v>
          </cell>
          <cell r="D843">
            <v>15000000</v>
          </cell>
          <cell r="E843">
            <v>15000000</v>
          </cell>
        </row>
        <row r="844">
          <cell r="A844" t="str">
            <v>10279084</v>
          </cell>
          <cell r="B844">
            <v>9000000</v>
          </cell>
          <cell r="D844">
            <v>9000000</v>
          </cell>
          <cell r="E844">
            <v>9000000</v>
          </cell>
        </row>
        <row r="845">
          <cell r="A845" t="str">
            <v>10270428</v>
          </cell>
          <cell r="B845">
            <v>8100000</v>
          </cell>
          <cell r="D845">
            <v>8100000</v>
          </cell>
          <cell r="E845">
            <v>8100000</v>
          </cell>
        </row>
        <row r="846">
          <cell r="A846" t="str">
            <v>10278334</v>
          </cell>
          <cell r="B846">
            <v>5564000</v>
          </cell>
          <cell r="D846">
            <v>5564000</v>
          </cell>
          <cell r="E846">
            <v>5564000</v>
          </cell>
        </row>
        <row r="847">
          <cell r="A847" t="str">
            <v>10289025</v>
          </cell>
          <cell r="B847">
            <v>4800000</v>
          </cell>
          <cell r="D847">
            <v>4800000</v>
          </cell>
          <cell r="E847">
            <v>4800000</v>
          </cell>
        </row>
        <row r="848">
          <cell r="A848" t="str">
            <v>10274906</v>
          </cell>
          <cell r="B848">
            <v>9600000</v>
          </cell>
          <cell r="D848">
            <v>9600000</v>
          </cell>
          <cell r="E848">
            <v>9600000</v>
          </cell>
        </row>
        <row r="849">
          <cell r="A849" t="str">
            <v>10262912</v>
          </cell>
          <cell r="B849">
            <v>7196901.3700000001</v>
          </cell>
          <cell r="D849">
            <v>7196901.3700000001</v>
          </cell>
          <cell r="E849">
            <v>7200000</v>
          </cell>
        </row>
        <row r="850">
          <cell r="A850" t="str">
            <v>10271107</v>
          </cell>
          <cell r="B850">
            <v>14400000</v>
          </cell>
          <cell r="D850">
            <v>14400000</v>
          </cell>
          <cell r="E850">
            <v>14400000</v>
          </cell>
        </row>
        <row r="851">
          <cell r="A851" t="str">
            <v>10279071</v>
          </cell>
          <cell r="B851">
            <v>9000000</v>
          </cell>
          <cell r="D851">
            <v>9000000</v>
          </cell>
          <cell r="E851">
            <v>9000000</v>
          </cell>
        </row>
        <row r="852">
          <cell r="A852" t="str">
            <v>10262698</v>
          </cell>
          <cell r="B852">
            <v>20000000</v>
          </cell>
          <cell r="D852">
            <v>20000000</v>
          </cell>
          <cell r="E852">
            <v>20000000</v>
          </cell>
        </row>
        <row r="853">
          <cell r="A853" t="str">
            <v>10264129</v>
          </cell>
          <cell r="B853">
            <v>9600000</v>
          </cell>
          <cell r="D853">
            <v>9600000</v>
          </cell>
          <cell r="E853">
            <v>9600000</v>
          </cell>
        </row>
        <row r="854">
          <cell r="A854" t="str">
            <v>10266095</v>
          </cell>
          <cell r="B854">
            <v>16800000</v>
          </cell>
          <cell r="D854">
            <v>16800000</v>
          </cell>
          <cell r="E854">
            <v>16800000</v>
          </cell>
        </row>
        <row r="855">
          <cell r="A855" t="str">
            <v>10269063</v>
          </cell>
          <cell r="B855">
            <v>25000000</v>
          </cell>
          <cell r="D855">
            <v>25000000</v>
          </cell>
          <cell r="E855">
            <v>25000000</v>
          </cell>
        </row>
        <row r="856">
          <cell r="A856" t="str">
            <v>10268491</v>
          </cell>
          <cell r="B856">
            <v>14400000</v>
          </cell>
          <cell r="D856">
            <v>14400000</v>
          </cell>
          <cell r="E856">
            <v>14400000</v>
          </cell>
        </row>
        <row r="857">
          <cell r="A857" t="str">
            <v>10268154</v>
          </cell>
          <cell r="B857">
            <v>6000000</v>
          </cell>
          <cell r="D857">
            <v>6000000</v>
          </cell>
          <cell r="E857">
            <v>6000000</v>
          </cell>
        </row>
        <row r="858">
          <cell r="A858" t="str">
            <v>10268506</v>
          </cell>
          <cell r="B858">
            <v>9600000</v>
          </cell>
          <cell r="D858">
            <v>9600000</v>
          </cell>
          <cell r="E858">
            <v>9600000</v>
          </cell>
        </row>
        <row r="859">
          <cell r="A859" t="str">
            <v>10270235</v>
          </cell>
          <cell r="B859">
            <v>8100000</v>
          </cell>
          <cell r="D859">
            <v>8100000</v>
          </cell>
          <cell r="E859">
            <v>8100000</v>
          </cell>
        </row>
        <row r="860">
          <cell r="A860" t="str">
            <v>10270579</v>
          </cell>
          <cell r="B860">
            <v>8100000</v>
          </cell>
          <cell r="D860">
            <v>8100000</v>
          </cell>
          <cell r="E860">
            <v>8100000</v>
          </cell>
        </row>
        <row r="861">
          <cell r="A861" t="str">
            <v>10271125</v>
          </cell>
          <cell r="B861">
            <v>9600000</v>
          </cell>
          <cell r="D861">
            <v>9600000</v>
          </cell>
          <cell r="E861">
            <v>9600000</v>
          </cell>
        </row>
        <row r="862">
          <cell r="A862" t="str">
            <v>10271111</v>
          </cell>
          <cell r="B862">
            <v>9600000</v>
          </cell>
          <cell r="D862">
            <v>9600000</v>
          </cell>
          <cell r="E862">
            <v>9600000</v>
          </cell>
        </row>
        <row r="863">
          <cell r="A863" t="str">
            <v>10273785</v>
          </cell>
          <cell r="B863">
            <v>14400000</v>
          </cell>
          <cell r="D863">
            <v>14400000</v>
          </cell>
          <cell r="E863">
            <v>14400000</v>
          </cell>
        </row>
        <row r="864">
          <cell r="A864" t="str">
            <v>10274929</v>
          </cell>
          <cell r="B864">
            <v>14400000</v>
          </cell>
          <cell r="D864">
            <v>14400000</v>
          </cell>
          <cell r="E864">
            <v>14400000</v>
          </cell>
        </row>
        <row r="865">
          <cell r="A865" t="str">
            <v>10274602</v>
          </cell>
          <cell r="B865">
            <v>19680000</v>
          </cell>
          <cell r="D865">
            <v>19680000</v>
          </cell>
          <cell r="E865">
            <v>19680000</v>
          </cell>
        </row>
        <row r="866">
          <cell r="A866" t="str">
            <v>10278865</v>
          </cell>
          <cell r="B866">
            <v>7200000</v>
          </cell>
          <cell r="D866">
            <v>7200000</v>
          </cell>
          <cell r="E866">
            <v>7200000</v>
          </cell>
        </row>
        <row r="867">
          <cell r="A867" t="str">
            <v>10278868</v>
          </cell>
          <cell r="B867">
            <v>7200000</v>
          </cell>
          <cell r="D867">
            <v>7200000</v>
          </cell>
          <cell r="E867">
            <v>7200000</v>
          </cell>
        </row>
        <row r="868">
          <cell r="A868" t="str">
            <v>10274866</v>
          </cell>
          <cell r="B868">
            <v>19200000</v>
          </cell>
          <cell r="D868">
            <v>19200000</v>
          </cell>
          <cell r="E868">
            <v>19200000</v>
          </cell>
        </row>
        <row r="869">
          <cell r="A869" t="str">
            <v>10274901</v>
          </cell>
          <cell r="B869">
            <v>19200000</v>
          </cell>
          <cell r="D869">
            <v>19200000</v>
          </cell>
          <cell r="E869">
            <v>19200000</v>
          </cell>
        </row>
        <row r="870">
          <cell r="A870" t="str">
            <v>10275001</v>
          </cell>
          <cell r="B870">
            <v>4800000</v>
          </cell>
          <cell r="D870">
            <v>4800000</v>
          </cell>
          <cell r="E870">
            <v>4800000</v>
          </cell>
        </row>
        <row r="871">
          <cell r="A871" t="str">
            <v>10274920</v>
          </cell>
          <cell r="B871">
            <v>14400000</v>
          </cell>
          <cell r="D871">
            <v>14400000</v>
          </cell>
          <cell r="E871">
            <v>14400000</v>
          </cell>
        </row>
        <row r="872">
          <cell r="A872" t="str">
            <v>10278305</v>
          </cell>
          <cell r="B872">
            <v>8100000</v>
          </cell>
          <cell r="D872">
            <v>8100000</v>
          </cell>
          <cell r="E872">
            <v>8100000</v>
          </cell>
        </row>
        <row r="873">
          <cell r="A873" t="str">
            <v>10278303</v>
          </cell>
          <cell r="B873">
            <v>7200000</v>
          </cell>
          <cell r="D873">
            <v>7200000</v>
          </cell>
          <cell r="E873">
            <v>7200000</v>
          </cell>
        </row>
        <row r="874">
          <cell r="A874" t="str">
            <v>10278315</v>
          </cell>
          <cell r="B874">
            <v>15000000</v>
          </cell>
          <cell r="D874">
            <v>15000000</v>
          </cell>
          <cell r="E874">
            <v>15000000</v>
          </cell>
        </row>
        <row r="875">
          <cell r="A875" t="str">
            <v>10278457</v>
          </cell>
          <cell r="B875">
            <v>9192000</v>
          </cell>
          <cell r="D875">
            <v>9192000</v>
          </cell>
          <cell r="E875">
            <v>9192000</v>
          </cell>
        </row>
        <row r="876">
          <cell r="A876" t="str">
            <v>10278327</v>
          </cell>
          <cell r="B876">
            <v>14400000</v>
          </cell>
          <cell r="D876">
            <v>14400000</v>
          </cell>
          <cell r="E876">
            <v>14400000</v>
          </cell>
        </row>
        <row r="877">
          <cell r="A877" t="str">
            <v>10278340</v>
          </cell>
          <cell r="B877">
            <v>7200000</v>
          </cell>
          <cell r="D877">
            <v>7200000</v>
          </cell>
          <cell r="E877">
            <v>7200000</v>
          </cell>
        </row>
        <row r="878">
          <cell r="A878" t="str">
            <v>10279008</v>
          </cell>
          <cell r="B878">
            <v>9600000</v>
          </cell>
          <cell r="D878">
            <v>9600000</v>
          </cell>
          <cell r="E878">
            <v>9600000</v>
          </cell>
        </row>
        <row r="879">
          <cell r="A879" t="str">
            <v>10282515</v>
          </cell>
          <cell r="B879">
            <v>12000000</v>
          </cell>
          <cell r="D879">
            <v>12000000</v>
          </cell>
          <cell r="E879">
            <v>12000000</v>
          </cell>
        </row>
        <row r="880">
          <cell r="A880" t="str">
            <v>10282496</v>
          </cell>
          <cell r="B880">
            <v>14400000</v>
          </cell>
          <cell r="D880">
            <v>14400000</v>
          </cell>
          <cell r="E880">
            <v>14400000</v>
          </cell>
        </row>
        <row r="881">
          <cell r="A881" t="str">
            <v>10282565</v>
          </cell>
          <cell r="B881">
            <v>4800000</v>
          </cell>
          <cell r="D881">
            <v>4800000</v>
          </cell>
          <cell r="E881">
            <v>4800000</v>
          </cell>
        </row>
        <row r="882">
          <cell r="A882" t="str">
            <v>10283310</v>
          </cell>
          <cell r="B882">
            <v>4800000</v>
          </cell>
          <cell r="D882">
            <v>4800000</v>
          </cell>
          <cell r="E882">
            <v>4800000</v>
          </cell>
        </row>
        <row r="883">
          <cell r="A883" t="str">
            <v>10285574</v>
          </cell>
          <cell r="B883">
            <v>9600000</v>
          </cell>
          <cell r="D883">
            <v>9600000</v>
          </cell>
          <cell r="E883">
            <v>9600000</v>
          </cell>
        </row>
        <row r="884">
          <cell r="A884" t="str">
            <v>10285778</v>
          </cell>
          <cell r="B884">
            <v>9600000</v>
          </cell>
          <cell r="D884">
            <v>9600000</v>
          </cell>
          <cell r="E884">
            <v>9600000</v>
          </cell>
        </row>
        <row r="885">
          <cell r="A885" t="str">
            <v>10285777</v>
          </cell>
          <cell r="B885">
            <v>9600000</v>
          </cell>
          <cell r="D885">
            <v>9600000</v>
          </cell>
          <cell r="E885">
            <v>9600000</v>
          </cell>
        </row>
        <row r="886">
          <cell r="A886" t="str">
            <v>10285573</v>
          </cell>
          <cell r="B886">
            <v>14400000</v>
          </cell>
          <cell r="D886">
            <v>14400000</v>
          </cell>
          <cell r="E886">
            <v>14400000</v>
          </cell>
        </row>
        <row r="887">
          <cell r="A887" t="str">
            <v>10285595</v>
          </cell>
          <cell r="B887">
            <v>12000000</v>
          </cell>
          <cell r="D887">
            <v>12000000</v>
          </cell>
          <cell r="E887">
            <v>12000000</v>
          </cell>
        </row>
        <row r="888">
          <cell r="A888" t="str">
            <v>10285792</v>
          </cell>
          <cell r="B888">
            <v>10000000</v>
          </cell>
          <cell r="D888">
            <v>10000000</v>
          </cell>
          <cell r="E888">
            <v>10000000</v>
          </cell>
        </row>
        <row r="889">
          <cell r="A889" t="str">
            <v>10271132</v>
          </cell>
          <cell r="B889">
            <v>9600000</v>
          </cell>
          <cell r="D889">
            <v>9600000</v>
          </cell>
          <cell r="E889">
            <v>9600000</v>
          </cell>
        </row>
        <row r="890">
          <cell r="A890" t="str">
            <v>10268958</v>
          </cell>
          <cell r="B890">
            <v>15000000</v>
          </cell>
          <cell r="D890">
            <v>15000000</v>
          </cell>
          <cell r="E890">
            <v>15000000</v>
          </cell>
        </row>
        <row r="891">
          <cell r="A891" t="str">
            <v>10283792</v>
          </cell>
          <cell r="B891">
            <v>14400000</v>
          </cell>
          <cell r="D891">
            <v>14400000</v>
          </cell>
          <cell r="E891">
            <v>14400000</v>
          </cell>
        </row>
        <row r="892">
          <cell r="A892" t="str">
            <v>10277579</v>
          </cell>
          <cell r="B892">
            <v>6000000</v>
          </cell>
          <cell r="D892">
            <v>6000000</v>
          </cell>
          <cell r="E892">
            <v>6000000</v>
          </cell>
        </row>
        <row r="893">
          <cell r="A893" t="str">
            <v>10262920</v>
          </cell>
          <cell r="B893">
            <v>5500000</v>
          </cell>
          <cell r="D893">
            <v>5500000</v>
          </cell>
          <cell r="E893">
            <v>5500000</v>
          </cell>
        </row>
        <row r="894">
          <cell r="A894" t="str">
            <v>10263225</v>
          </cell>
          <cell r="B894">
            <v>12000000</v>
          </cell>
          <cell r="D894">
            <v>12000000</v>
          </cell>
          <cell r="E894">
            <v>12000000</v>
          </cell>
        </row>
        <row r="895">
          <cell r="A895" t="str">
            <v>10263830</v>
          </cell>
          <cell r="B895">
            <v>2400000</v>
          </cell>
          <cell r="D895">
            <v>2400000</v>
          </cell>
          <cell r="E895">
            <v>2400000</v>
          </cell>
        </row>
        <row r="896">
          <cell r="A896" t="str">
            <v>10263360</v>
          </cell>
          <cell r="B896">
            <v>9500000</v>
          </cell>
          <cell r="D896">
            <v>9500000</v>
          </cell>
          <cell r="E896">
            <v>9500000</v>
          </cell>
        </row>
        <row r="897">
          <cell r="A897" t="str">
            <v>10266151</v>
          </cell>
          <cell r="B897">
            <v>12800000</v>
          </cell>
          <cell r="D897">
            <v>12800000</v>
          </cell>
          <cell r="E897">
            <v>12800000</v>
          </cell>
        </row>
        <row r="898">
          <cell r="A898" t="str">
            <v>10270438</v>
          </cell>
          <cell r="B898">
            <v>2400000</v>
          </cell>
          <cell r="D898">
            <v>2400000</v>
          </cell>
          <cell r="E898">
            <v>2400000</v>
          </cell>
        </row>
        <row r="899">
          <cell r="A899" t="str">
            <v>10274143</v>
          </cell>
          <cell r="B899">
            <v>2400000</v>
          </cell>
          <cell r="D899">
            <v>2400000</v>
          </cell>
          <cell r="E899">
            <v>2400000</v>
          </cell>
        </row>
        <row r="900">
          <cell r="A900" t="str">
            <v>10267048</v>
          </cell>
          <cell r="B900">
            <v>2400000</v>
          </cell>
          <cell r="D900">
            <v>2400000</v>
          </cell>
          <cell r="E900">
            <v>2400000</v>
          </cell>
        </row>
        <row r="901">
          <cell r="A901" t="str">
            <v>10268819</v>
          </cell>
          <cell r="B901">
            <v>22400000</v>
          </cell>
          <cell r="D901">
            <v>22400000</v>
          </cell>
          <cell r="E901">
            <v>22400000</v>
          </cell>
        </row>
        <row r="902">
          <cell r="A902" t="str">
            <v>10270156</v>
          </cell>
          <cell r="B902">
            <v>7000000</v>
          </cell>
          <cell r="D902">
            <v>7000000</v>
          </cell>
          <cell r="E902">
            <v>7000000</v>
          </cell>
        </row>
        <row r="903">
          <cell r="A903" t="str">
            <v>10271408</v>
          </cell>
          <cell r="B903">
            <v>11992726.029999999</v>
          </cell>
          <cell r="D903">
            <v>11992726.029999999</v>
          </cell>
          <cell r="E903">
            <v>12000000</v>
          </cell>
        </row>
        <row r="904">
          <cell r="A904" t="str">
            <v>10285828</v>
          </cell>
          <cell r="B904">
            <v>2400000</v>
          </cell>
          <cell r="D904">
            <v>2400000</v>
          </cell>
          <cell r="E904">
            <v>2400000</v>
          </cell>
        </row>
        <row r="905">
          <cell r="A905" t="str">
            <v>10277770</v>
          </cell>
          <cell r="B905">
            <v>2390523.29</v>
          </cell>
          <cell r="D905">
            <v>2390523.29</v>
          </cell>
          <cell r="E905">
            <v>2400000</v>
          </cell>
        </row>
        <row r="906">
          <cell r="A906" t="str">
            <v>10270651</v>
          </cell>
          <cell r="B906">
            <v>5998913.8799999999</v>
          </cell>
          <cell r="D906">
            <v>5998913.8799999999</v>
          </cell>
          <cell r="E906">
            <v>6000000</v>
          </cell>
        </row>
        <row r="907">
          <cell r="A907" t="str">
            <v>10270794</v>
          </cell>
          <cell r="B907">
            <v>2800000</v>
          </cell>
          <cell r="D907">
            <v>2800000</v>
          </cell>
          <cell r="E907">
            <v>2800000</v>
          </cell>
        </row>
        <row r="908">
          <cell r="A908" t="str">
            <v>10270653</v>
          </cell>
          <cell r="B908">
            <v>5999767.1200000001</v>
          </cell>
          <cell r="D908">
            <v>5999767.1200000001</v>
          </cell>
          <cell r="E908">
            <v>6000000</v>
          </cell>
        </row>
        <row r="909">
          <cell r="A909" t="str">
            <v>10278190</v>
          </cell>
          <cell r="B909">
            <v>6642900</v>
          </cell>
          <cell r="D909">
            <v>6642900</v>
          </cell>
          <cell r="E909">
            <v>6642900</v>
          </cell>
        </row>
        <row r="910">
          <cell r="A910" t="str">
            <v>10278779</v>
          </cell>
          <cell r="B910">
            <v>6642900</v>
          </cell>
          <cell r="D910">
            <v>6642900</v>
          </cell>
          <cell r="E910">
            <v>6642900</v>
          </cell>
        </row>
        <row r="911">
          <cell r="A911" t="str">
            <v>10279089</v>
          </cell>
          <cell r="B911">
            <v>19200000</v>
          </cell>
          <cell r="D911">
            <v>19200000</v>
          </cell>
          <cell r="E911">
            <v>19200000</v>
          </cell>
        </row>
        <row r="912">
          <cell r="A912" t="str">
            <v>10275814</v>
          </cell>
          <cell r="B912">
            <v>11246051.51</v>
          </cell>
          <cell r="D912">
            <v>11246051.51</v>
          </cell>
          <cell r="E912">
            <v>11320000</v>
          </cell>
        </row>
        <row r="913">
          <cell r="A913" t="str">
            <v>10274119</v>
          </cell>
          <cell r="B913">
            <v>5683769.8600000003</v>
          </cell>
          <cell r="D913">
            <v>5683769.8600000003</v>
          </cell>
          <cell r="E913">
            <v>5700000</v>
          </cell>
        </row>
        <row r="914">
          <cell r="A914" t="str">
            <v>10277445</v>
          </cell>
          <cell r="B914">
            <v>6638187.7699999996</v>
          </cell>
          <cell r="D914">
            <v>6638187.7699999996</v>
          </cell>
          <cell r="E914">
            <v>6642900</v>
          </cell>
        </row>
        <row r="915">
          <cell r="A915" t="str">
            <v>10277489</v>
          </cell>
          <cell r="B915">
            <v>6638187.7699999996</v>
          </cell>
          <cell r="D915">
            <v>6638187.7699999996</v>
          </cell>
          <cell r="E915">
            <v>6642900</v>
          </cell>
        </row>
        <row r="916">
          <cell r="A916" t="str">
            <v>10274012</v>
          </cell>
          <cell r="B916">
            <v>4800000</v>
          </cell>
          <cell r="D916">
            <v>4800000</v>
          </cell>
          <cell r="E916">
            <v>4800000</v>
          </cell>
        </row>
        <row r="917">
          <cell r="A917" t="str">
            <v>10282525</v>
          </cell>
          <cell r="B917">
            <v>9400000</v>
          </cell>
          <cell r="D917">
            <v>9400000</v>
          </cell>
          <cell r="E917">
            <v>9400000</v>
          </cell>
        </row>
        <row r="918">
          <cell r="A918" t="str">
            <v>10279035</v>
          </cell>
          <cell r="B918">
            <v>10999815.07</v>
          </cell>
          <cell r="D918">
            <v>10999815.07</v>
          </cell>
          <cell r="E918">
            <v>11000000</v>
          </cell>
        </row>
        <row r="919">
          <cell r="A919" t="str">
            <v>10278966</v>
          </cell>
          <cell r="B919">
            <v>10999815.07</v>
          </cell>
          <cell r="D919">
            <v>10999815.07</v>
          </cell>
          <cell r="E919">
            <v>11000000</v>
          </cell>
        </row>
        <row r="920">
          <cell r="A920" t="str">
            <v>10278818</v>
          </cell>
          <cell r="B920">
            <v>13999219.18</v>
          </cell>
          <cell r="D920">
            <v>13999219.18</v>
          </cell>
          <cell r="E920">
            <v>14000000</v>
          </cell>
        </row>
        <row r="921">
          <cell r="A921" t="str">
            <v>10278888</v>
          </cell>
          <cell r="B921">
            <v>5700000</v>
          </cell>
          <cell r="D921">
            <v>5700000</v>
          </cell>
          <cell r="E921">
            <v>5700000</v>
          </cell>
        </row>
        <row r="922">
          <cell r="A922" t="str">
            <v>10279013</v>
          </cell>
          <cell r="B922">
            <v>8098641.0999999996</v>
          </cell>
          <cell r="D922">
            <v>8098641.0999999996</v>
          </cell>
          <cell r="E922">
            <v>8100000</v>
          </cell>
        </row>
        <row r="923">
          <cell r="A923" t="str">
            <v>10278984</v>
          </cell>
          <cell r="B923">
            <v>7820000</v>
          </cell>
          <cell r="D923">
            <v>7820000</v>
          </cell>
          <cell r="E923">
            <v>7820000</v>
          </cell>
        </row>
        <row r="924">
          <cell r="A924" t="str">
            <v>10282381</v>
          </cell>
          <cell r="B924">
            <v>2727000</v>
          </cell>
          <cell r="D924">
            <v>2727000</v>
          </cell>
          <cell r="E924">
            <v>2727000</v>
          </cell>
        </row>
        <row r="925">
          <cell r="A925" t="str">
            <v>10282482</v>
          </cell>
          <cell r="B925">
            <v>2400000</v>
          </cell>
          <cell r="D925">
            <v>2400000</v>
          </cell>
          <cell r="E925">
            <v>2400000</v>
          </cell>
        </row>
        <row r="926">
          <cell r="A926" t="str">
            <v>10282449</v>
          </cell>
          <cell r="B926">
            <v>7000000</v>
          </cell>
          <cell r="D926">
            <v>7000000</v>
          </cell>
          <cell r="E926">
            <v>7000000</v>
          </cell>
        </row>
        <row r="927">
          <cell r="A927" t="str">
            <v>10282529</v>
          </cell>
          <cell r="B927">
            <v>20199289.039999999</v>
          </cell>
          <cell r="D927">
            <v>20199289.039999999</v>
          </cell>
          <cell r="E927">
            <v>20200000</v>
          </cell>
        </row>
        <row r="928">
          <cell r="A928" t="str">
            <v>10285630</v>
          </cell>
          <cell r="B928">
            <v>5700000</v>
          </cell>
          <cell r="D928">
            <v>5700000</v>
          </cell>
          <cell r="E928">
            <v>5700000</v>
          </cell>
        </row>
        <row r="929">
          <cell r="A929" t="str">
            <v>10285575</v>
          </cell>
          <cell r="B929">
            <v>9354665.9900000002</v>
          </cell>
          <cell r="D929">
            <v>9354665.9900000002</v>
          </cell>
          <cell r="E929">
            <v>9356600</v>
          </cell>
        </row>
        <row r="930">
          <cell r="A930" t="str">
            <v>10285790</v>
          </cell>
          <cell r="B930">
            <v>2394205.48</v>
          </cell>
          <cell r="D930">
            <v>2394205.48</v>
          </cell>
          <cell r="E930">
            <v>2400000</v>
          </cell>
        </row>
        <row r="931">
          <cell r="A931" t="str">
            <v>10287484</v>
          </cell>
          <cell r="B931">
            <v>2400000</v>
          </cell>
          <cell r="D931">
            <v>2400000</v>
          </cell>
          <cell r="E931">
            <v>2400000</v>
          </cell>
        </row>
        <row r="932">
          <cell r="A932" t="str">
            <v>10289164</v>
          </cell>
          <cell r="B932">
            <v>4800000</v>
          </cell>
          <cell r="D932">
            <v>4800000</v>
          </cell>
          <cell r="E932">
            <v>4800000</v>
          </cell>
        </row>
        <row r="933">
          <cell r="A933" t="str">
            <v>10282714</v>
          </cell>
          <cell r="B933">
            <v>15430878.68</v>
          </cell>
          <cell r="D933">
            <v>15430878.68</v>
          </cell>
          <cell r="E933">
            <v>15432000</v>
          </cell>
        </row>
        <row r="934">
          <cell r="A934" t="str">
            <v>10290245</v>
          </cell>
          <cell r="B934">
            <v>12864000</v>
          </cell>
          <cell r="D934">
            <v>12864000</v>
          </cell>
          <cell r="E934">
            <v>12864000</v>
          </cell>
        </row>
        <row r="935">
          <cell r="A935" t="str">
            <v>10289588</v>
          </cell>
          <cell r="B935">
            <v>7608000</v>
          </cell>
          <cell r="D935">
            <v>7608000</v>
          </cell>
          <cell r="E935">
            <v>7608000</v>
          </cell>
        </row>
        <row r="936">
          <cell r="A936" t="str">
            <v>10265804</v>
          </cell>
          <cell r="B936">
            <v>2300000</v>
          </cell>
          <cell r="D936">
            <v>2300000</v>
          </cell>
          <cell r="E936">
            <v>2300000</v>
          </cell>
        </row>
        <row r="937">
          <cell r="A937" t="str">
            <v>10282746</v>
          </cell>
          <cell r="B937">
            <v>10000000</v>
          </cell>
          <cell r="D937">
            <v>10000000</v>
          </cell>
          <cell r="E937">
            <v>10000000</v>
          </cell>
        </row>
        <row r="938">
          <cell r="A938" t="str">
            <v>10274618</v>
          </cell>
          <cell r="B938">
            <v>14664000</v>
          </cell>
          <cell r="D938">
            <v>14664000</v>
          </cell>
          <cell r="E938">
            <v>14664000</v>
          </cell>
        </row>
        <row r="939">
          <cell r="A939" t="str">
            <v>10274223</v>
          </cell>
          <cell r="B939">
            <v>15432000</v>
          </cell>
          <cell r="D939">
            <v>15432000</v>
          </cell>
          <cell r="E939">
            <v>15432000</v>
          </cell>
        </row>
        <row r="940">
          <cell r="A940" t="str">
            <v>10279077</v>
          </cell>
          <cell r="B940">
            <v>9480000</v>
          </cell>
          <cell r="D940">
            <v>9480000</v>
          </cell>
          <cell r="E940">
            <v>9480000</v>
          </cell>
        </row>
        <row r="941">
          <cell r="A941" t="str">
            <v>10285907</v>
          </cell>
          <cell r="B941">
            <v>10560000</v>
          </cell>
          <cell r="D941">
            <v>10560000</v>
          </cell>
          <cell r="E941">
            <v>10560000</v>
          </cell>
        </row>
        <row r="942">
          <cell r="A942" t="str">
            <v>10285666</v>
          </cell>
          <cell r="B942">
            <v>17256000</v>
          </cell>
          <cell r="D942">
            <v>17256000</v>
          </cell>
          <cell r="E942">
            <v>17256000</v>
          </cell>
        </row>
        <row r="943">
          <cell r="A943" t="str">
            <v>10285659</v>
          </cell>
          <cell r="B943">
            <v>15888000</v>
          </cell>
          <cell r="D943">
            <v>15888000</v>
          </cell>
          <cell r="E943">
            <v>15888000</v>
          </cell>
        </row>
        <row r="944">
          <cell r="A944" t="str">
            <v>10285663</v>
          </cell>
          <cell r="B944">
            <v>7872000</v>
          </cell>
          <cell r="D944">
            <v>7872000</v>
          </cell>
          <cell r="E944">
            <v>7872000</v>
          </cell>
        </row>
        <row r="945">
          <cell r="A945" t="str">
            <v>10282587</v>
          </cell>
          <cell r="B945">
            <v>3360000</v>
          </cell>
          <cell r="D945">
            <v>3360000</v>
          </cell>
          <cell r="E945">
            <v>3360000</v>
          </cell>
        </row>
        <row r="946">
          <cell r="A946" t="str">
            <v>10278997</v>
          </cell>
          <cell r="B946">
            <v>5570000</v>
          </cell>
          <cell r="D946">
            <v>5570000</v>
          </cell>
          <cell r="E946">
            <v>5570000</v>
          </cell>
        </row>
        <row r="947">
          <cell r="A947" t="str">
            <v>10262918</v>
          </cell>
          <cell r="B947">
            <v>2400000</v>
          </cell>
          <cell r="D947">
            <v>2400000</v>
          </cell>
          <cell r="E947">
            <v>2400000</v>
          </cell>
        </row>
        <row r="948">
          <cell r="A948" t="str">
            <v>10265790</v>
          </cell>
          <cell r="B948">
            <v>3900000</v>
          </cell>
          <cell r="D948">
            <v>3900000</v>
          </cell>
          <cell r="E948">
            <v>3900000</v>
          </cell>
        </row>
        <row r="949">
          <cell r="A949" t="str">
            <v>10265802</v>
          </cell>
          <cell r="B949">
            <v>2286320.5499999998</v>
          </cell>
          <cell r="D949">
            <v>2286320.5499999998</v>
          </cell>
          <cell r="E949">
            <v>2300000</v>
          </cell>
        </row>
        <row r="950">
          <cell r="A950" t="str">
            <v>10270538</v>
          </cell>
          <cell r="B950">
            <v>3350000</v>
          </cell>
          <cell r="D950">
            <v>3350000</v>
          </cell>
          <cell r="E950">
            <v>3350000</v>
          </cell>
        </row>
        <row r="951">
          <cell r="A951" t="str">
            <v>10270543</v>
          </cell>
          <cell r="B951">
            <v>3350000</v>
          </cell>
          <cell r="D951">
            <v>3350000</v>
          </cell>
          <cell r="E951">
            <v>3350000</v>
          </cell>
        </row>
        <row r="952">
          <cell r="A952" t="str">
            <v>10282707</v>
          </cell>
          <cell r="B952">
            <v>4800000</v>
          </cell>
          <cell r="D952">
            <v>4800000</v>
          </cell>
          <cell r="E952">
            <v>4800000</v>
          </cell>
        </row>
        <row r="953">
          <cell r="A953" t="str">
            <v>10271004</v>
          </cell>
          <cell r="B953">
            <v>18144000</v>
          </cell>
          <cell r="D953">
            <v>18144000</v>
          </cell>
          <cell r="E953">
            <v>18144000</v>
          </cell>
        </row>
        <row r="954">
          <cell r="A954" t="str">
            <v>10270985</v>
          </cell>
          <cell r="B954">
            <v>17256000</v>
          </cell>
          <cell r="D954">
            <v>17256000</v>
          </cell>
          <cell r="E954">
            <v>17256000</v>
          </cell>
        </row>
        <row r="955">
          <cell r="A955" t="str">
            <v>10274081</v>
          </cell>
          <cell r="B955">
            <v>3350000</v>
          </cell>
          <cell r="D955">
            <v>3350000</v>
          </cell>
          <cell r="E955">
            <v>3350000</v>
          </cell>
        </row>
        <row r="956">
          <cell r="A956" t="str">
            <v>10279058</v>
          </cell>
          <cell r="B956">
            <v>9840000</v>
          </cell>
          <cell r="D956">
            <v>9840000</v>
          </cell>
          <cell r="E956">
            <v>9840000</v>
          </cell>
        </row>
        <row r="957">
          <cell r="A957" t="str">
            <v>10279021</v>
          </cell>
          <cell r="B957">
            <v>9840000</v>
          </cell>
          <cell r="D957">
            <v>9840000</v>
          </cell>
          <cell r="E957">
            <v>9840000</v>
          </cell>
        </row>
        <row r="958">
          <cell r="A958" t="str">
            <v>10279032</v>
          </cell>
          <cell r="B958">
            <v>3657000</v>
          </cell>
          <cell r="D958">
            <v>3657000</v>
          </cell>
          <cell r="E958">
            <v>3657000</v>
          </cell>
        </row>
        <row r="959">
          <cell r="A959" t="str">
            <v>10279303</v>
          </cell>
          <cell r="B959">
            <v>8199726.0300000003</v>
          </cell>
          <cell r="D959">
            <v>8199726.0300000003</v>
          </cell>
          <cell r="E959">
            <v>8200000</v>
          </cell>
        </row>
        <row r="960">
          <cell r="A960" t="str">
            <v>10279069</v>
          </cell>
          <cell r="B960">
            <v>2400000</v>
          </cell>
          <cell r="D960">
            <v>2400000</v>
          </cell>
          <cell r="E960">
            <v>2400000</v>
          </cell>
        </row>
        <row r="961">
          <cell r="A961" t="str">
            <v>10285766</v>
          </cell>
          <cell r="B961">
            <v>7800000</v>
          </cell>
          <cell r="D961">
            <v>7800000</v>
          </cell>
          <cell r="E961">
            <v>7800000</v>
          </cell>
        </row>
        <row r="962">
          <cell r="A962" t="str">
            <v>10288281</v>
          </cell>
          <cell r="B962">
            <v>2467000</v>
          </cell>
          <cell r="D962">
            <v>2467000</v>
          </cell>
          <cell r="E962">
            <v>2467000</v>
          </cell>
        </row>
        <row r="963">
          <cell r="A963" t="str">
            <v>10288249</v>
          </cell>
          <cell r="B963">
            <v>11928000</v>
          </cell>
          <cell r="D963">
            <v>11928000</v>
          </cell>
          <cell r="E963">
            <v>11928000</v>
          </cell>
        </row>
        <row r="964">
          <cell r="A964" t="str">
            <v>10288291</v>
          </cell>
          <cell r="B964">
            <v>11400000</v>
          </cell>
          <cell r="D964">
            <v>11400000</v>
          </cell>
          <cell r="E964">
            <v>11400000</v>
          </cell>
        </row>
        <row r="965">
          <cell r="A965" t="str">
            <v>10289885</v>
          </cell>
          <cell r="B965">
            <v>8532000</v>
          </cell>
          <cell r="D965">
            <v>8532000</v>
          </cell>
          <cell r="E965">
            <v>8532000</v>
          </cell>
        </row>
        <row r="966">
          <cell r="A966" t="str">
            <v>10288178</v>
          </cell>
          <cell r="B966">
            <v>7872000</v>
          </cell>
          <cell r="D966">
            <v>7872000</v>
          </cell>
          <cell r="E966">
            <v>7872000</v>
          </cell>
        </row>
        <row r="967">
          <cell r="A967" t="str">
            <v>10281756</v>
          </cell>
          <cell r="B967">
            <v>2500000</v>
          </cell>
          <cell r="D967">
            <v>2500000</v>
          </cell>
          <cell r="E967">
            <v>2500000</v>
          </cell>
        </row>
        <row r="968">
          <cell r="A968" t="str">
            <v>10271051</v>
          </cell>
          <cell r="B968">
            <v>4536000</v>
          </cell>
          <cell r="D968">
            <v>4536000</v>
          </cell>
          <cell r="E968">
            <v>4536000</v>
          </cell>
        </row>
        <row r="969">
          <cell r="A969" t="str">
            <v>10268493</v>
          </cell>
          <cell r="B969">
            <v>9408000</v>
          </cell>
          <cell r="D969">
            <v>9408000</v>
          </cell>
          <cell r="E969">
            <v>9408000</v>
          </cell>
        </row>
        <row r="970">
          <cell r="A970" t="str">
            <v>10268589</v>
          </cell>
          <cell r="B970">
            <v>12650000</v>
          </cell>
          <cell r="D970">
            <v>12650000</v>
          </cell>
          <cell r="E970">
            <v>12720000</v>
          </cell>
        </row>
        <row r="971">
          <cell r="A971" t="str">
            <v>10269169</v>
          </cell>
          <cell r="B971">
            <v>7824000</v>
          </cell>
          <cell r="D971">
            <v>7824000</v>
          </cell>
          <cell r="E971">
            <v>7824000</v>
          </cell>
        </row>
        <row r="972">
          <cell r="A972" t="str">
            <v>10268490</v>
          </cell>
          <cell r="B972">
            <v>7560000</v>
          </cell>
          <cell r="D972">
            <v>7560000</v>
          </cell>
          <cell r="E972">
            <v>7560000</v>
          </cell>
        </row>
        <row r="973">
          <cell r="A973" t="str">
            <v>10271042</v>
          </cell>
          <cell r="B973">
            <v>19810809.370000001</v>
          </cell>
          <cell r="D973">
            <v>19810809.370000001</v>
          </cell>
          <cell r="E973">
            <v>19896000</v>
          </cell>
        </row>
        <row r="974">
          <cell r="A974" t="str">
            <v>10268591</v>
          </cell>
          <cell r="B974">
            <v>8040000</v>
          </cell>
          <cell r="D974">
            <v>8040000</v>
          </cell>
          <cell r="E974">
            <v>8040000</v>
          </cell>
        </row>
        <row r="975">
          <cell r="A975" t="str">
            <v>10268503</v>
          </cell>
          <cell r="B975">
            <v>8125346.3300000001</v>
          </cell>
          <cell r="D975">
            <v>8125346.3300000001</v>
          </cell>
          <cell r="E975">
            <v>8424000</v>
          </cell>
        </row>
        <row r="976">
          <cell r="A976" t="str">
            <v>10268539</v>
          </cell>
          <cell r="B976">
            <v>8328000</v>
          </cell>
          <cell r="D976">
            <v>8328000</v>
          </cell>
          <cell r="E976">
            <v>8328000</v>
          </cell>
        </row>
        <row r="977">
          <cell r="A977" t="str">
            <v>10268514</v>
          </cell>
          <cell r="B977">
            <v>18216000</v>
          </cell>
          <cell r="D977">
            <v>18216000</v>
          </cell>
          <cell r="E977">
            <v>18216000</v>
          </cell>
        </row>
        <row r="978">
          <cell r="A978" t="str">
            <v>10279114</v>
          </cell>
          <cell r="B978">
            <v>20748664.66</v>
          </cell>
          <cell r="D978">
            <v>20748664.66</v>
          </cell>
          <cell r="E978">
            <v>20760000</v>
          </cell>
        </row>
        <row r="979">
          <cell r="A979" t="str">
            <v>10268496</v>
          </cell>
          <cell r="B979">
            <v>10560000</v>
          </cell>
          <cell r="D979">
            <v>10560000</v>
          </cell>
          <cell r="E979">
            <v>10560000</v>
          </cell>
        </row>
        <row r="980">
          <cell r="A980" t="str">
            <v>10268521</v>
          </cell>
          <cell r="B980">
            <v>9192000</v>
          </cell>
          <cell r="D980">
            <v>9192000</v>
          </cell>
          <cell r="E980">
            <v>9192000</v>
          </cell>
        </row>
        <row r="981">
          <cell r="A981" t="str">
            <v>10269171</v>
          </cell>
          <cell r="B981">
            <v>6071644.9299999997</v>
          </cell>
          <cell r="D981">
            <v>6071644.9299999997</v>
          </cell>
          <cell r="E981">
            <v>6072000</v>
          </cell>
        </row>
        <row r="982">
          <cell r="A982" t="str">
            <v>10271082</v>
          </cell>
          <cell r="B982">
            <v>6744000</v>
          </cell>
          <cell r="D982">
            <v>6744000</v>
          </cell>
          <cell r="E982">
            <v>6744000</v>
          </cell>
        </row>
        <row r="983">
          <cell r="A983" t="str">
            <v>10274927</v>
          </cell>
          <cell r="B983">
            <v>10680000</v>
          </cell>
          <cell r="D983">
            <v>10680000</v>
          </cell>
          <cell r="E983">
            <v>10680000</v>
          </cell>
        </row>
        <row r="984">
          <cell r="A984" t="str">
            <v>10274923</v>
          </cell>
          <cell r="B984">
            <v>12240000</v>
          </cell>
          <cell r="D984">
            <v>12240000</v>
          </cell>
          <cell r="E984">
            <v>12240000</v>
          </cell>
        </row>
        <row r="985">
          <cell r="A985" t="str">
            <v>10274919</v>
          </cell>
          <cell r="B985">
            <v>24480000</v>
          </cell>
          <cell r="D985">
            <v>24480000</v>
          </cell>
          <cell r="E985">
            <v>24480000</v>
          </cell>
        </row>
        <row r="986">
          <cell r="A986" t="str">
            <v>10274931</v>
          </cell>
          <cell r="B986">
            <v>12888000</v>
          </cell>
          <cell r="D986">
            <v>12888000</v>
          </cell>
          <cell r="E986">
            <v>12888000</v>
          </cell>
        </row>
        <row r="987">
          <cell r="A987" t="str">
            <v>10275028</v>
          </cell>
          <cell r="B987">
            <v>11664000</v>
          </cell>
          <cell r="D987">
            <v>11664000</v>
          </cell>
          <cell r="E987">
            <v>11664000</v>
          </cell>
        </row>
        <row r="988">
          <cell r="A988" t="str">
            <v>10275547</v>
          </cell>
          <cell r="B988">
            <v>19200000</v>
          </cell>
          <cell r="D988">
            <v>19200000</v>
          </cell>
          <cell r="E988">
            <v>19200000</v>
          </cell>
        </row>
        <row r="989">
          <cell r="A989" t="str">
            <v>10279129</v>
          </cell>
          <cell r="B989">
            <v>11850000</v>
          </cell>
          <cell r="D989">
            <v>11850000</v>
          </cell>
          <cell r="E989">
            <v>11850000</v>
          </cell>
        </row>
        <row r="990">
          <cell r="A990" t="str">
            <v>10281272</v>
          </cell>
          <cell r="B990">
            <v>6000000</v>
          </cell>
          <cell r="D990">
            <v>6000000</v>
          </cell>
          <cell r="E990">
            <v>6000000</v>
          </cell>
        </row>
        <row r="991">
          <cell r="A991" t="str">
            <v>10279353</v>
          </cell>
          <cell r="B991">
            <v>6300000</v>
          </cell>
          <cell r="D991">
            <v>6300000</v>
          </cell>
          <cell r="E991">
            <v>6300000</v>
          </cell>
        </row>
        <row r="992">
          <cell r="A992" t="str">
            <v>10279165</v>
          </cell>
          <cell r="B992">
            <v>12300000</v>
          </cell>
          <cell r="D992">
            <v>12300000</v>
          </cell>
          <cell r="E992">
            <v>12300000</v>
          </cell>
        </row>
        <row r="993">
          <cell r="A993" t="str">
            <v>10279173</v>
          </cell>
          <cell r="B993">
            <v>6000000</v>
          </cell>
          <cell r="D993">
            <v>6000000</v>
          </cell>
          <cell r="E993">
            <v>6000000</v>
          </cell>
        </row>
        <row r="994">
          <cell r="A994" t="str">
            <v>10283197</v>
          </cell>
          <cell r="B994">
            <v>2500000</v>
          </cell>
          <cell r="D994">
            <v>2500000</v>
          </cell>
          <cell r="E994">
            <v>2500000</v>
          </cell>
        </row>
        <row r="995">
          <cell r="A995" t="str">
            <v>10283252</v>
          </cell>
          <cell r="B995">
            <v>2500000</v>
          </cell>
          <cell r="D995">
            <v>2500000</v>
          </cell>
          <cell r="E995">
            <v>2500000</v>
          </cell>
        </row>
        <row r="996">
          <cell r="A996" t="str">
            <v>10283733</v>
          </cell>
          <cell r="B996">
            <v>2500000</v>
          </cell>
          <cell r="D996">
            <v>2500000</v>
          </cell>
          <cell r="E996">
            <v>2500000</v>
          </cell>
        </row>
        <row r="997">
          <cell r="A997" t="str">
            <v>10282982</v>
          </cell>
          <cell r="B997">
            <v>2500000</v>
          </cell>
          <cell r="D997">
            <v>2500000</v>
          </cell>
          <cell r="E997">
            <v>2500000</v>
          </cell>
        </row>
        <row r="998">
          <cell r="A998" t="str">
            <v>10279168</v>
          </cell>
          <cell r="B998">
            <v>6500000</v>
          </cell>
          <cell r="D998">
            <v>6500000</v>
          </cell>
          <cell r="E998">
            <v>6500000</v>
          </cell>
        </row>
        <row r="999">
          <cell r="A999" t="str">
            <v>10279209</v>
          </cell>
          <cell r="B999">
            <v>5000000</v>
          </cell>
          <cell r="D999">
            <v>5000000</v>
          </cell>
          <cell r="E999">
            <v>5000000</v>
          </cell>
        </row>
        <row r="1000">
          <cell r="A1000" t="str">
            <v>10279218</v>
          </cell>
          <cell r="B1000">
            <v>2497630.14</v>
          </cell>
          <cell r="D1000">
            <v>2497630.14</v>
          </cell>
          <cell r="E1000">
            <v>2500000</v>
          </cell>
        </row>
        <row r="1001">
          <cell r="A1001" t="str">
            <v>10281179</v>
          </cell>
          <cell r="B1001">
            <v>2500000</v>
          </cell>
          <cell r="D1001">
            <v>2500000</v>
          </cell>
          <cell r="E1001">
            <v>2500000</v>
          </cell>
        </row>
        <row r="1002">
          <cell r="A1002" t="str">
            <v>10279447</v>
          </cell>
          <cell r="B1002">
            <v>3000000</v>
          </cell>
          <cell r="D1002">
            <v>3000000</v>
          </cell>
          <cell r="E1002">
            <v>3000000</v>
          </cell>
        </row>
        <row r="1003">
          <cell r="A1003" t="str">
            <v>10279371</v>
          </cell>
          <cell r="B1003">
            <v>2500000</v>
          </cell>
          <cell r="D1003">
            <v>2500000</v>
          </cell>
          <cell r="E1003">
            <v>2500000</v>
          </cell>
        </row>
        <row r="1004">
          <cell r="A1004" t="str">
            <v>10279434</v>
          </cell>
          <cell r="B1004">
            <v>6000000</v>
          </cell>
          <cell r="D1004">
            <v>6000000</v>
          </cell>
          <cell r="E1004">
            <v>6000000</v>
          </cell>
        </row>
        <row r="1005">
          <cell r="A1005" t="str">
            <v>10279202</v>
          </cell>
          <cell r="B1005">
            <v>5500000</v>
          </cell>
          <cell r="D1005">
            <v>5500000</v>
          </cell>
          <cell r="E1005">
            <v>5500000</v>
          </cell>
        </row>
        <row r="1006">
          <cell r="A1006" t="str">
            <v>10279118</v>
          </cell>
          <cell r="B1006">
            <v>16800000</v>
          </cell>
          <cell r="D1006">
            <v>16800000</v>
          </cell>
          <cell r="E1006">
            <v>16800000</v>
          </cell>
        </row>
        <row r="1007">
          <cell r="A1007" t="str">
            <v>10281210</v>
          </cell>
          <cell r="B1007">
            <v>6000000</v>
          </cell>
          <cell r="D1007">
            <v>6000000</v>
          </cell>
          <cell r="E1007">
            <v>6000000</v>
          </cell>
        </row>
        <row r="1008">
          <cell r="A1008" t="str">
            <v>10281770</v>
          </cell>
          <cell r="B1008">
            <v>2500000</v>
          </cell>
          <cell r="D1008">
            <v>2500000</v>
          </cell>
          <cell r="E1008">
            <v>2500000</v>
          </cell>
        </row>
        <row r="1009">
          <cell r="A1009" t="str">
            <v>10281768</v>
          </cell>
          <cell r="B1009">
            <v>2500000</v>
          </cell>
          <cell r="D1009">
            <v>2500000</v>
          </cell>
          <cell r="E1009">
            <v>2500000</v>
          </cell>
        </row>
        <row r="1010">
          <cell r="A1010" t="str">
            <v>10281761</v>
          </cell>
          <cell r="B1010">
            <v>2500000</v>
          </cell>
          <cell r="D1010">
            <v>2500000</v>
          </cell>
          <cell r="E1010">
            <v>2500000</v>
          </cell>
        </row>
        <row r="1011">
          <cell r="A1011" t="str">
            <v>10279325</v>
          </cell>
          <cell r="B1011">
            <v>3800000</v>
          </cell>
          <cell r="D1011">
            <v>3800000</v>
          </cell>
          <cell r="E1011">
            <v>3800000</v>
          </cell>
        </row>
        <row r="1012">
          <cell r="A1012" t="str">
            <v>10281778</v>
          </cell>
          <cell r="B1012">
            <v>6500000</v>
          </cell>
          <cell r="D1012">
            <v>6500000</v>
          </cell>
          <cell r="E1012">
            <v>6500000</v>
          </cell>
        </row>
        <row r="1013">
          <cell r="A1013" t="str">
            <v>10279115</v>
          </cell>
          <cell r="B1013">
            <v>13200000</v>
          </cell>
          <cell r="D1013">
            <v>13200000</v>
          </cell>
          <cell r="E1013">
            <v>13200000</v>
          </cell>
        </row>
        <row r="1014">
          <cell r="A1014" t="str">
            <v>10279182</v>
          </cell>
          <cell r="B1014">
            <v>2400000</v>
          </cell>
          <cell r="D1014">
            <v>2400000</v>
          </cell>
          <cell r="E1014">
            <v>2400000</v>
          </cell>
        </row>
        <row r="1015">
          <cell r="A1015" t="str">
            <v>10281207</v>
          </cell>
          <cell r="B1015">
            <v>5998410.96</v>
          </cell>
          <cell r="D1015">
            <v>5998410.96</v>
          </cell>
          <cell r="E1015">
            <v>6000000</v>
          </cell>
        </row>
        <row r="1016">
          <cell r="A1016" t="str">
            <v>10281788</v>
          </cell>
          <cell r="B1016">
            <v>2500000</v>
          </cell>
          <cell r="D1016">
            <v>2500000</v>
          </cell>
          <cell r="E1016">
            <v>2500000</v>
          </cell>
        </row>
        <row r="1017">
          <cell r="A1017" t="str">
            <v>10279110</v>
          </cell>
          <cell r="B1017">
            <v>20760000</v>
          </cell>
          <cell r="D1017">
            <v>20760000</v>
          </cell>
          <cell r="E1017">
            <v>20760000</v>
          </cell>
        </row>
        <row r="1018">
          <cell r="A1018" t="str">
            <v>10279103</v>
          </cell>
          <cell r="B1018">
            <v>19800000</v>
          </cell>
          <cell r="D1018">
            <v>19800000</v>
          </cell>
          <cell r="E1018">
            <v>19800000</v>
          </cell>
        </row>
        <row r="1019">
          <cell r="A1019" t="str">
            <v>10279157</v>
          </cell>
          <cell r="B1019">
            <v>8160000</v>
          </cell>
          <cell r="D1019">
            <v>8160000</v>
          </cell>
          <cell r="E1019">
            <v>8160000</v>
          </cell>
        </row>
        <row r="1020">
          <cell r="A1020" t="str">
            <v>10279152</v>
          </cell>
          <cell r="B1020">
            <v>8736000</v>
          </cell>
          <cell r="D1020">
            <v>8736000</v>
          </cell>
          <cell r="E1020">
            <v>8736000</v>
          </cell>
        </row>
        <row r="1021">
          <cell r="A1021" t="str">
            <v>10279107</v>
          </cell>
          <cell r="B1021">
            <v>6000000</v>
          </cell>
          <cell r="D1021">
            <v>6000000</v>
          </cell>
          <cell r="E1021">
            <v>6000000</v>
          </cell>
        </row>
        <row r="1022">
          <cell r="A1022" t="str">
            <v>10279099</v>
          </cell>
          <cell r="B1022">
            <v>2500000</v>
          </cell>
          <cell r="D1022">
            <v>2500000</v>
          </cell>
          <cell r="E1022">
            <v>2500000</v>
          </cell>
        </row>
        <row r="1023">
          <cell r="A1023" t="str">
            <v>10281252</v>
          </cell>
          <cell r="B1023">
            <v>5500000</v>
          </cell>
          <cell r="D1023">
            <v>5500000</v>
          </cell>
          <cell r="E1023">
            <v>5500000</v>
          </cell>
        </row>
        <row r="1024">
          <cell r="A1024" t="str">
            <v>10281191</v>
          </cell>
          <cell r="B1024">
            <v>10800000</v>
          </cell>
          <cell r="D1024">
            <v>10800000</v>
          </cell>
          <cell r="E1024">
            <v>10800000</v>
          </cell>
        </row>
        <row r="1025">
          <cell r="A1025" t="str">
            <v>10281753</v>
          </cell>
          <cell r="B1025">
            <v>7800000</v>
          </cell>
          <cell r="D1025">
            <v>7800000</v>
          </cell>
          <cell r="E1025">
            <v>7800000</v>
          </cell>
        </row>
        <row r="1026">
          <cell r="A1026" t="str">
            <v>10283802</v>
          </cell>
          <cell r="B1026">
            <v>2983452.05</v>
          </cell>
          <cell r="D1026">
            <v>2983452.05</v>
          </cell>
          <cell r="E1026">
            <v>3000000</v>
          </cell>
        </row>
        <row r="1027">
          <cell r="A1027" t="str">
            <v>10283000</v>
          </cell>
          <cell r="B1027">
            <v>7400000</v>
          </cell>
          <cell r="D1027">
            <v>7400000</v>
          </cell>
          <cell r="E1027">
            <v>7400000</v>
          </cell>
        </row>
        <row r="1028">
          <cell r="A1028" t="str">
            <v>10282990</v>
          </cell>
          <cell r="B1028">
            <v>2500000</v>
          </cell>
          <cell r="D1028">
            <v>2500000</v>
          </cell>
          <cell r="E1028">
            <v>2500000</v>
          </cell>
        </row>
        <row r="1029">
          <cell r="A1029" t="str">
            <v>10283182</v>
          </cell>
          <cell r="B1029">
            <v>2500000</v>
          </cell>
          <cell r="D1029">
            <v>2500000</v>
          </cell>
          <cell r="E1029">
            <v>2500000</v>
          </cell>
        </row>
        <row r="1030">
          <cell r="A1030" t="str">
            <v>10283035</v>
          </cell>
          <cell r="B1030">
            <v>2500000</v>
          </cell>
          <cell r="D1030">
            <v>2500000</v>
          </cell>
          <cell r="E1030">
            <v>2500000</v>
          </cell>
        </row>
        <row r="1031">
          <cell r="A1031" t="str">
            <v>10283194</v>
          </cell>
          <cell r="B1031">
            <v>3500000</v>
          </cell>
          <cell r="D1031">
            <v>3500000</v>
          </cell>
          <cell r="E1031">
            <v>3500000</v>
          </cell>
        </row>
        <row r="1032">
          <cell r="A1032" t="str">
            <v>10282975</v>
          </cell>
          <cell r="B1032">
            <v>2500000</v>
          </cell>
          <cell r="D1032">
            <v>2500000</v>
          </cell>
          <cell r="E1032">
            <v>2500000</v>
          </cell>
        </row>
        <row r="1033">
          <cell r="A1033" t="str">
            <v>10282995</v>
          </cell>
          <cell r="B1033">
            <v>2500000</v>
          </cell>
          <cell r="D1033">
            <v>2500000</v>
          </cell>
          <cell r="E1033">
            <v>2500000</v>
          </cell>
        </row>
        <row r="1034">
          <cell r="A1034" t="str">
            <v>10283187</v>
          </cell>
          <cell r="B1034">
            <v>2500000</v>
          </cell>
          <cell r="D1034">
            <v>2500000</v>
          </cell>
          <cell r="E1034">
            <v>2500000</v>
          </cell>
        </row>
        <row r="1035">
          <cell r="A1035" t="str">
            <v>10283012</v>
          </cell>
          <cell r="B1035">
            <v>2958054.79</v>
          </cell>
          <cell r="D1035">
            <v>2958054.79</v>
          </cell>
          <cell r="E1035">
            <v>3000000</v>
          </cell>
        </row>
        <row r="1036">
          <cell r="A1036" t="str">
            <v>10284185</v>
          </cell>
          <cell r="B1036">
            <v>3000000</v>
          </cell>
          <cell r="D1036">
            <v>3000000</v>
          </cell>
          <cell r="E1036">
            <v>3000000</v>
          </cell>
        </row>
        <row r="1037">
          <cell r="A1037" t="str">
            <v>10284173</v>
          </cell>
          <cell r="B1037">
            <v>6000000</v>
          </cell>
          <cell r="D1037">
            <v>6000000</v>
          </cell>
          <cell r="E1037">
            <v>6000000</v>
          </cell>
        </row>
        <row r="1038">
          <cell r="A1038" t="str">
            <v>10287450</v>
          </cell>
          <cell r="B1038">
            <v>2500000</v>
          </cell>
          <cell r="D1038">
            <v>2500000</v>
          </cell>
          <cell r="E1038">
            <v>2500000</v>
          </cell>
        </row>
        <row r="1039">
          <cell r="A1039" t="str">
            <v>10284182</v>
          </cell>
          <cell r="B1039">
            <v>2500000</v>
          </cell>
          <cell r="D1039">
            <v>2500000</v>
          </cell>
          <cell r="E1039">
            <v>2500000</v>
          </cell>
        </row>
        <row r="1040">
          <cell r="A1040" t="str">
            <v>10283216</v>
          </cell>
          <cell r="B1040">
            <v>2500000</v>
          </cell>
          <cell r="D1040">
            <v>2500000</v>
          </cell>
          <cell r="E1040">
            <v>2500000</v>
          </cell>
        </row>
        <row r="1041">
          <cell r="A1041" t="str">
            <v>10283213</v>
          </cell>
          <cell r="B1041">
            <v>2500000</v>
          </cell>
          <cell r="D1041">
            <v>2500000</v>
          </cell>
          <cell r="E1041">
            <v>2500000</v>
          </cell>
        </row>
        <row r="1042">
          <cell r="A1042" t="str">
            <v>10283011</v>
          </cell>
          <cell r="B1042">
            <v>2500000</v>
          </cell>
          <cell r="D1042">
            <v>2500000</v>
          </cell>
          <cell r="E1042">
            <v>2500000</v>
          </cell>
        </row>
        <row r="1043">
          <cell r="A1043" t="str">
            <v>10283223</v>
          </cell>
          <cell r="B1043">
            <v>2500000</v>
          </cell>
          <cell r="D1043">
            <v>2500000</v>
          </cell>
          <cell r="E1043">
            <v>2500000</v>
          </cell>
        </row>
        <row r="1044">
          <cell r="A1044" t="str">
            <v>10287436</v>
          </cell>
          <cell r="B1044">
            <v>3000000</v>
          </cell>
          <cell r="D1044">
            <v>3000000</v>
          </cell>
          <cell r="E1044">
            <v>3000000</v>
          </cell>
        </row>
        <row r="1045">
          <cell r="A1045" t="str">
            <v>10284172</v>
          </cell>
          <cell r="B1045">
            <v>8500000</v>
          </cell>
          <cell r="D1045">
            <v>8500000</v>
          </cell>
          <cell r="E1045">
            <v>8500000</v>
          </cell>
        </row>
        <row r="1046">
          <cell r="A1046" t="str">
            <v>10283202</v>
          </cell>
          <cell r="B1046">
            <v>3500000</v>
          </cell>
          <cell r="D1046">
            <v>3500000</v>
          </cell>
          <cell r="E1046">
            <v>3500000</v>
          </cell>
        </row>
        <row r="1047">
          <cell r="A1047" t="str">
            <v>10284162</v>
          </cell>
          <cell r="B1047">
            <v>3500000</v>
          </cell>
          <cell r="D1047">
            <v>3500000</v>
          </cell>
          <cell r="E1047">
            <v>3500000</v>
          </cell>
        </row>
        <row r="1048">
          <cell r="A1048" t="str">
            <v>10283740</v>
          </cell>
          <cell r="B1048">
            <v>2500000</v>
          </cell>
          <cell r="D1048">
            <v>2500000</v>
          </cell>
          <cell r="E1048">
            <v>2500000</v>
          </cell>
        </row>
        <row r="1049">
          <cell r="A1049" t="str">
            <v>10284156</v>
          </cell>
          <cell r="B1049">
            <v>2500000</v>
          </cell>
          <cell r="D1049">
            <v>2500000</v>
          </cell>
          <cell r="E1049">
            <v>2500000</v>
          </cell>
        </row>
        <row r="1050">
          <cell r="A1050" t="str">
            <v>10283752</v>
          </cell>
          <cell r="B1050">
            <v>2500000</v>
          </cell>
          <cell r="D1050">
            <v>2500000</v>
          </cell>
          <cell r="E1050">
            <v>2500000</v>
          </cell>
        </row>
        <row r="1051">
          <cell r="A1051" t="str">
            <v>10286822</v>
          </cell>
          <cell r="B1051">
            <v>5100000</v>
          </cell>
          <cell r="D1051">
            <v>5100000</v>
          </cell>
          <cell r="E1051">
            <v>5100000</v>
          </cell>
        </row>
        <row r="1052">
          <cell r="A1052" t="str">
            <v>10284176</v>
          </cell>
          <cell r="B1052">
            <v>2500000</v>
          </cell>
          <cell r="D1052">
            <v>2500000</v>
          </cell>
          <cell r="E1052">
            <v>2500000</v>
          </cell>
        </row>
        <row r="1053">
          <cell r="A1053" t="str">
            <v>10284184</v>
          </cell>
          <cell r="B1053">
            <v>2500000</v>
          </cell>
          <cell r="D1053">
            <v>2500000</v>
          </cell>
          <cell r="E1053">
            <v>2500000</v>
          </cell>
        </row>
        <row r="1054">
          <cell r="A1054" t="str">
            <v>10284155</v>
          </cell>
          <cell r="B1054">
            <v>2500000</v>
          </cell>
          <cell r="D1054">
            <v>2500000</v>
          </cell>
          <cell r="E1054">
            <v>2500000</v>
          </cell>
        </row>
        <row r="1055">
          <cell r="A1055" t="str">
            <v>10283815</v>
          </cell>
          <cell r="B1055">
            <v>2500000</v>
          </cell>
          <cell r="D1055">
            <v>2500000</v>
          </cell>
          <cell r="E1055">
            <v>2500000</v>
          </cell>
        </row>
        <row r="1056">
          <cell r="A1056" t="str">
            <v>10284158</v>
          </cell>
          <cell r="B1056">
            <v>2500000</v>
          </cell>
          <cell r="D1056">
            <v>2500000</v>
          </cell>
          <cell r="E1056">
            <v>2500000</v>
          </cell>
        </row>
        <row r="1057">
          <cell r="A1057" t="str">
            <v>10284181</v>
          </cell>
          <cell r="B1057">
            <v>2500000</v>
          </cell>
          <cell r="D1057">
            <v>2500000</v>
          </cell>
          <cell r="E1057">
            <v>2500000</v>
          </cell>
        </row>
        <row r="1058">
          <cell r="A1058" t="str">
            <v>10283266</v>
          </cell>
          <cell r="B1058">
            <v>3000000</v>
          </cell>
          <cell r="D1058">
            <v>3000000</v>
          </cell>
          <cell r="E1058">
            <v>3000000</v>
          </cell>
        </row>
        <row r="1059">
          <cell r="A1059" t="str">
            <v>10283007</v>
          </cell>
          <cell r="B1059">
            <v>6000000</v>
          </cell>
          <cell r="D1059">
            <v>6000000</v>
          </cell>
          <cell r="E1059">
            <v>6000000</v>
          </cell>
        </row>
        <row r="1060">
          <cell r="A1060" t="str">
            <v>10282993</v>
          </cell>
          <cell r="B1060">
            <v>7999479.4500000002</v>
          </cell>
          <cell r="D1060">
            <v>7999479.4500000002</v>
          </cell>
          <cell r="E1060">
            <v>8000000</v>
          </cell>
        </row>
        <row r="1061">
          <cell r="A1061" t="str">
            <v>10283737</v>
          </cell>
          <cell r="B1061">
            <v>2482397.2599999998</v>
          </cell>
          <cell r="D1061">
            <v>2482397.2599999998</v>
          </cell>
          <cell r="E1061">
            <v>2500000</v>
          </cell>
        </row>
        <row r="1062">
          <cell r="A1062" t="str">
            <v>10283767</v>
          </cell>
          <cell r="B1062">
            <v>2485397.2599999998</v>
          </cell>
          <cell r="D1062">
            <v>2485397.2599999998</v>
          </cell>
          <cell r="E1062">
            <v>2500000</v>
          </cell>
        </row>
        <row r="1063">
          <cell r="A1063" t="str">
            <v>10283782</v>
          </cell>
          <cell r="B1063">
            <v>3000000</v>
          </cell>
          <cell r="D1063">
            <v>3000000</v>
          </cell>
          <cell r="E1063">
            <v>3000000</v>
          </cell>
        </row>
        <row r="1064">
          <cell r="A1064" t="str">
            <v>10283819</v>
          </cell>
          <cell r="B1064">
            <v>2500000</v>
          </cell>
          <cell r="D1064">
            <v>2500000</v>
          </cell>
          <cell r="E1064">
            <v>2500000</v>
          </cell>
        </row>
        <row r="1065">
          <cell r="A1065" t="str">
            <v>10284222</v>
          </cell>
          <cell r="B1065">
            <v>3000000</v>
          </cell>
          <cell r="D1065">
            <v>3000000</v>
          </cell>
          <cell r="E1065">
            <v>3000000</v>
          </cell>
        </row>
        <row r="1066">
          <cell r="A1066" t="str">
            <v>10284188</v>
          </cell>
          <cell r="B1066">
            <v>2500000</v>
          </cell>
          <cell r="D1066">
            <v>2500000</v>
          </cell>
          <cell r="E1066">
            <v>2500000</v>
          </cell>
        </row>
        <row r="1067">
          <cell r="A1067" t="str">
            <v>10284190</v>
          </cell>
          <cell r="B1067">
            <v>9400000</v>
          </cell>
          <cell r="D1067">
            <v>9400000</v>
          </cell>
          <cell r="E1067">
            <v>9400000</v>
          </cell>
        </row>
        <row r="1068">
          <cell r="A1068" t="str">
            <v>10283779</v>
          </cell>
          <cell r="B1068">
            <v>2500000</v>
          </cell>
          <cell r="D1068">
            <v>2500000</v>
          </cell>
          <cell r="E1068">
            <v>2500000</v>
          </cell>
        </row>
        <row r="1069">
          <cell r="A1069" t="str">
            <v>10283775</v>
          </cell>
          <cell r="B1069">
            <v>2500000</v>
          </cell>
          <cell r="D1069">
            <v>2500000</v>
          </cell>
          <cell r="E1069">
            <v>2500000</v>
          </cell>
        </row>
        <row r="1070">
          <cell r="A1070" t="str">
            <v>10283816</v>
          </cell>
          <cell r="B1070">
            <v>2500000</v>
          </cell>
          <cell r="D1070">
            <v>2500000</v>
          </cell>
          <cell r="E1070">
            <v>2500000</v>
          </cell>
        </row>
        <row r="1071">
          <cell r="A1071" t="str">
            <v>10283785</v>
          </cell>
          <cell r="B1071">
            <v>2500000</v>
          </cell>
          <cell r="D1071">
            <v>2500000</v>
          </cell>
          <cell r="E1071">
            <v>2500000</v>
          </cell>
        </row>
        <row r="1072">
          <cell r="A1072" t="str">
            <v>10287428</v>
          </cell>
          <cell r="B1072">
            <v>6000000</v>
          </cell>
          <cell r="D1072">
            <v>6000000</v>
          </cell>
          <cell r="E1072">
            <v>6000000</v>
          </cell>
        </row>
        <row r="1073">
          <cell r="A1073" t="str">
            <v>10286797</v>
          </cell>
          <cell r="B1073">
            <v>3000000</v>
          </cell>
          <cell r="D1073">
            <v>3000000</v>
          </cell>
          <cell r="E1073">
            <v>3000000</v>
          </cell>
        </row>
        <row r="1074">
          <cell r="A1074" t="str">
            <v>10288839</v>
          </cell>
          <cell r="B1074">
            <v>2500000</v>
          </cell>
          <cell r="D1074">
            <v>2500000</v>
          </cell>
          <cell r="E1074">
            <v>2500000</v>
          </cell>
        </row>
        <row r="1075">
          <cell r="A1075" t="str">
            <v>10286789</v>
          </cell>
          <cell r="B1075">
            <v>3000000</v>
          </cell>
          <cell r="D1075">
            <v>3000000</v>
          </cell>
          <cell r="E1075">
            <v>3000000</v>
          </cell>
        </row>
        <row r="1076">
          <cell r="A1076" t="str">
            <v>10286784</v>
          </cell>
          <cell r="B1076">
            <v>2500000</v>
          </cell>
          <cell r="D1076">
            <v>2500000</v>
          </cell>
          <cell r="E1076">
            <v>2500000</v>
          </cell>
        </row>
        <row r="1077">
          <cell r="A1077" t="str">
            <v>10289032</v>
          </cell>
          <cell r="B1077">
            <v>2500000</v>
          </cell>
          <cell r="D1077">
            <v>2500000</v>
          </cell>
          <cell r="E1077">
            <v>2500000</v>
          </cell>
        </row>
        <row r="1078">
          <cell r="A1078" t="str">
            <v>10287433</v>
          </cell>
          <cell r="B1078">
            <v>3000000</v>
          </cell>
          <cell r="D1078">
            <v>3000000</v>
          </cell>
          <cell r="E1078">
            <v>3000000</v>
          </cell>
        </row>
        <row r="1079">
          <cell r="A1079" t="str">
            <v>10279160</v>
          </cell>
          <cell r="B1079">
            <v>11472000</v>
          </cell>
          <cell r="D1079">
            <v>11472000</v>
          </cell>
          <cell r="E1079">
            <v>11472000</v>
          </cell>
        </row>
        <row r="1080">
          <cell r="A1080" t="str">
            <v>10286828</v>
          </cell>
          <cell r="B1080">
            <v>5100000</v>
          </cell>
          <cell r="D1080">
            <v>5100000</v>
          </cell>
          <cell r="E1080">
            <v>5100000</v>
          </cell>
        </row>
        <row r="1081">
          <cell r="A1081" t="str">
            <v>10283030</v>
          </cell>
          <cell r="B1081">
            <v>2500000</v>
          </cell>
          <cell r="D1081">
            <v>2500000</v>
          </cell>
          <cell r="E1081">
            <v>2500000</v>
          </cell>
        </row>
        <row r="1082">
          <cell r="A1082" t="str">
            <v>10287445</v>
          </cell>
          <cell r="B1082">
            <v>2500000</v>
          </cell>
          <cell r="D1082">
            <v>2500000</v>
          </cell>
          <cell r="E1082">
            <v>2500000</v>
          </cell>
        </row>
        <row r="1083">
          <cell r="A1083" t="str">
            <v>10270560</v>
          </cell>
          <cell r="B1083">
            <v>10992000</v>
          </cell>
          <cell r="D1083">
            <v>10992000</v>
          </cell>
          <cell r="E1083">
            <v>10992000</v>
          </cell>
        </row>
        <row r="1084">
          <cell r="A1084" t="str">
            <v>10264146</v>
          </cell>
          <cell r="B1084">
            <v>2500000</v>
          </cell>
          <cell r="D1084">
            <v>2500000</v>
          </cell>
          <cell r="E1084">
            <v>2500000</v>
          </cell>
        </row>
        <row r="1085">
          <cell r="A1085" t="str">
            <v>10270372</v>
          </cell>
          <cell r="B1085">
            <v>7500000</v>
          </cell>
          <cell r="D1085">
            <v>7500000</v>
          </cell>
          <cell r="E1085">
            <v>7500000</v>
          </cell>
        </row>
        <row r="1086">
          <cell r="A1086" t="str">
            <v>10261992</v>
          </cell>
          <cell r="B1086">
            <v>7198510.7400000002</v>
          </cell>
          <cell r="D1086">
            <v>7198510.7400000002</v>
          </cell>
          <cell r="E1086">
            <v>7200000</v>
          </cell>
        </row>
        <row r="1087">
          <cell r="A1087" t="str">
            <v>10263440</v>
          </cell>
          <cell r="B1087">
            <v>2500000</v>
          </cell>
          <cell r="D1087">
            <v>2500000</v>
          </cell>
          <cell r="E1087">
            <v>2500000</v>
          </cell>
        </row>
        <row r="1088">
          <cell r="A1088" t="str">
            <v>10264174</v>
          </cell>
          <cell r="B1088">
            <v>2500000</v>
          </cell>
          <cell r="D1088">
            <v>2500000</v>
          </cell>
          <cell r="E1088">
            <v>2500000</v>
          </cell>
        </row>
        <row r="1089">
          <cell r="A1089" t="str">
            <v>10266407</v>
          </cell>
          <cell r="B1089">
            <v>7800000</v>
          </cell>
          <cell r="D1089">
            <v>7800000</v>
          </cell>
          <cell r="E1089">
            <v>7800000</v>
          </cell>
        </row>
        <row r="1090">
          <cell r="A1090" t="str">
            <v>10265738</v>
          </cell>
          <cell r="B1090">
            <v>7400000</v>
          </cell>
          <cell r="D1090">
            <v>7400000</v>
          </cell>
          <cell r="E1090">
            <v>7400000</v>
          </cell>
        </row>
        <row r="1091">
          <cell r="A1091" t="str">
            <v>10267348</v>
          </cell>
          <cell r="B1091">
            <v>9687969.8599999994</v>
          </cell>
          <cell r="D1091">
            <v>9687969.8599999994</v>
          </cell>
          <cell r="E1091">
            <v>9700000</v>
          </cell>
        </row>
        <row r="1092">
          <cell r="A1092" t="str">
            <v>10267330</v>
          </cell>
          <cell r="B1092">
            <v>7400000</v>
          </cell>
          <cell r="D1092">
            <v>7400000</v>
          </cell>
          <cell r="E1092">
            <v>7400000</v>
          </cell>
        </row>
        <row r="1093">
          <cell r="A1093" t="str">
            <v>10268917</v>
          </cell>
          <cell r="B1093">
            <v>5000000</v>
          </cell>
          <cell r="D1093">
            <v>5000000</v>
          </cell>
          <cell r="E1093">
            <v>5000000</v>
          </cell>
        </row>
        <row r="1094">
          <cell r="A1094" t="str">
            <v>10273429</v>
          </cell>
          <cell r="B1094">
            <v>9700000</v>
          </cell>
          <cell r="D1094">
            <v>9700000</v>
          </cell>
          <cell r="E1094">
            <v>9700000</v>
          </cell>
        </row>
        <row r="1095">
          <cell r="A1095" t="str">
            <v>10268593</v>
          </cell>
          <cell r="B1095">
            <v>5750000</v>
          </cell>
          <cell r="D1095">
            <v>5750000</v>
          </cell>
          <cell r="E1095">
            <v>5750000</v>
          </cell>
        </row>
        <row r="1096">
          <cell r="A1096" t="str">
            <v>10270368</v>
          </cell>
          <cell r="B1096">
            <v>4800000</v>
          </cell>
          <cell r="D1096">
            <v>4800000</v>
          </cell>
          <cell r="E1096">
            <v>4800000</v>
          </cell>
        </row>
        <row r="1097">
          <cell r="A1097" t="str">
            <v>10269152</v>
          </cell>
          <cell r="B1097">
            <v>10656000</v>
          </cell>
          <cell r="D1097">
            <v>10656000</v>
          </cell>
          <cell r="E1097">
            <v>10656000</v>
          </cell>
        </row>
        <row r="1098">
          <cell r="A1098" t="str">
            <v>10269159</v>
          </cell>
          <cell r="B1098">
            <v>11136000</v>
          </cell>
          <cell r="D1098">
            <v>11136000</v>
          </cell>
          <cell r="E1098">
            <v>11136000</v>
          </cell>
        </row>
        <row r="1099">
          <cell r="A1099" t="str">
            <v>10269149</v>
          </cell>
          <cell r="B1099">
            <v>12288000</v>
          </cell>
          <cell r="D1099">
            <v>12288000</v>
          </cell>
          <cell r="E1099">
            <v>12288000</v>
          </cell>
        </row>
        <row r="1100">
          <cell r="A1100" t="str">
            <v>10269150</v>
          </cell>
          <cell r="B1100">
            <v>10296000</v>
          </cell>
          <cell r="D1100">
            <v>10296000</v>
          </cell>
          <cell r="E1100">
            <v>10296000</v>
          </cell>
        </row>
        <row r="1101">
          <cell r="A1101" t="str">
            <v>10270592</v>
          </cell>
          <cell r="B1101">
            <v>2400000</v>
          </cell>
          <cell r="D1101">
            <v>2400000</v>
          </cell>
          <cell r="E1101">
            <v>2400000</v>
          </cell>
        </row>
        <row r="1102">
          <cell r="A1102" t="str">
            <v>10274015</v>
          </cell>
          <cell r="B1102">
            <v>2600000</v>
          </cell>
          <cell r="D1102">
            <v>2600000</v>
          </cell>
          <cell r="E1102">
            <v>2600000</v>
          </cell>
        </row>
        <row r="1103">
          <cell r="A1103" t="str">
            <v>10270546</v>
          </cell>
          <cell r="B1103">
            <v>12840000</v>
          </cell>
          <cell r="D1103">
            <v>12840000</v>
          </cell>
          <cell r="E1103">
            <v>12840000</v>
          </cell>
        </row>
        <row r="1104">
          <cell r="A1104" t="str">
            <v>10277931</v>
          </cell>
          <cell r="B1104">
            <v>2600000</v>
          </cell>
          <cell r="D1104">
            <v>2600000</v>
          </cell>
          <cell r="E1104">
            <v>2600000</v>
          </cell>
        </row>
        <row r="1105">
          <cell r="A1105" t="str">
            <v>10270522</v>
          </cell>
          <cell r="B1105">
            <v>12266915.07</v>
          </cell>
          <cell r="D1105">
            <v>12266915.07</v>
          </cell>
          <cell r="E1105">
            <v>12288000</v>
          </cell>
        </row>
        <row r="1106">
          <cell r="A1106" t="str">
            <v>10271000</v>
          </cell>
          <cell r="B1106">
            <v>12192000</v>
          </cell>
          <cell r="D1106">
            <v>12192000</v>
          </cell>
          <cell r="E1106">
            <v>12192000</v>
          </cell>
        </row>
        <row r="1107">
          <cell r="A1107" t="str">
            <v>10273863</v>
          </cell>
          <cell r="B1107">
            <v>9600000</v>
          </cell>
          <cell r="D1107">
            <v>9600000</v>
          </cell>
          <cell r="E1107">
            <v>9600000</v>
          </cell>
        </row>
        <row r="1108">
          <cell r="A1108" t="str">
            <v>10270532</v>
          </cell>
          <cell r="B1108">
            <v>10800000</v>
          </cell>
          <cell r="D1108">
            <v>10800000</v>
          </cell>
          <cell r="E1108">
            <v>10800000</v>
          </cell>
        </row>
        <row r="1109">
          <cell r="A1109" t="str">
            <v>10270563</v>
          </cell>
          <cell r="B1109">
            <v>10080000</v>
          </cell>
          <cell r="D1109">
            <v>10080000</v>
          </cell>
          <cell r="E1109">
            <v>10080000</v>
          </cell>
        </row>
        <row r="1110">
          <cell r="A1110" t="str">
            <v>10270555</v>
          </cell>
          <cell r="B1110">
            <v>10992000</v>
          </cell>
          <cell r="D1110">
            <v>10992000</v>
          </cell>
          <cell r="E1110">
            <v>10992000</v>
          </cell>
        </row>
        <row r="1111">
          <cell r="A1111" t="str">
            <v>10270550</v>
          </cell>
          <cell r="B1111">
            <v>8616000</v>
          </cell>
          <cell r="D1111">
            <v>8616000</v>
          </cell>
          <cell r="E1111">
            <v>8616000</v>
          </cell>
        </row>
        <row r="1112">
          <cell r="A1112" t="str">
            <v>10270965</v>
          </cell>
          <cell r="B1112">
            <v>11328000</v>
          </cell>
          <cell r="D1112">
            <v>11328000</v>
          </cell>
          <cell r="E1112">
            <v>11328000</v>
          </cell>
        </row>
        <row r="1113">
          <cell r="A1113" t="str">
            <v>10271010</v>
          </cell>
          <cell r="B1113">
            <v>10680000</v>
          </cell>
          <cell r="D1113">
            <v>10680000</v>
          </cell>
          <cell r="E1113">
            <v>10680000</v>
          </cell>
        </row>
        <row r="1114">
          <cell r="A1114" t="str">
            <v>10278494</v>
          </cell>
          <cell r="B1114">
            <v>12648000</v>
          </cell>
          <cell r="D1114">
            <v>12648000</v>
          </cell>
          <cell r="E1114">
            <v>12648000</v>
          </cell>
        </row>
        <row r="1115">
          <cell r="A1115" t="str">
            <v>10281828</v>
          </cell>
          <cell r="B1115">
            <v>3250000</v>
          </cell>
          <cell r="D1115">
            <v>3250000</v>
          </cell>
          <cell r="E1115">
            <v>3250000</v>
          </cell>
        </row>
        <row r="1116">
          <cell r="A1116" t="str">
            <v>10278478</v>
          </cell>
          <cell r="B1116">
            <v>9700000</v>
          </cell>
          <cell r="D1116">
            <v>9700000</v>
          </cell>
          <cell r="E1116">
            <v>9700000</v>
          </cell>
        </row>
        <row r="1117">
          <cell r="A1117" t="str">
            <v>10281779</v>
          </cell>
          <cell r="B1117">
            <v>2600000</v>
          </cell>
          <cell r="D1117">
            <v>2600000</v>
          </cell>
          <cell r="E1117">
            <v>2600000</v>
          </cell>
        </row>
        <row r="1118">
          <cell r="A1118" t="str">
            <v>10288455</v>
          </cell>
          <cell r="B1118">
            <v>16944000</v>
          </cell>
          <cell r="D1118">
            <v>16944000</v>
          </cell>
          <cell r="E1118">
            <v>16944000</v>
          </cell>
        </row>
        <row r="1119">
          <cell r="A1119" t="str">
            <v>10274747</v>
          </cell>
          <cell r="B1119">
            <v>3050000</v>
          </cell>
          <cell r="D1119">
            <v>3050000</v>
          </cell>
          <cell r="E1119">
            <v>3050000</v>
          </cell>
        </row>
        <row r="1120">
          <cell r="A1120" t="str">
            <v>10289107</v>
          </cell>
          <cell r="B1120">
            <v>18144000</v>
          </cell>
          <cell r="D1120">
            <v>18144000</v>
          </cell>
          <cell r="E1120">
            <v>18144000</v>
          </cell>
        </row>
        <row r="1121">
          <cell r="A1121" t="str">
            <v>10274019</v>
          </cell>
          <cell r="B1121">
            <v>6465000</v>
          </cell>
          <cell r="D1121">
            <v>6465000</v>
          </cell>
          <cell r="E1121">
            <v>6465000</v>
          </cell>
        </row>
        <row r="1122">
          <cell r="A1122" t="str">
            <v>10274004</v>
          </cell>
          <cell r="B1122">
            <v>3250000</v>
          </cell>
          <cell r="D1122">
            <v>3250000</v>
          </cell>
          <cell r="E1122">
            <v>3250000</v>
          </cell>
        </row>
        <row r="1123">
          <cell r="A1123" t="str">
            <v>10274864</v>
          </cell>
          <cell r="B1123">
            <v>2600000</v>
          </cell>
          <cell r="D1123">
            <v>2600000</v>
          </cell>
          <cell r="E1123">
            <v>2600000</v>
          </cell>
        </row>
        <row r="1124">
          <cell r="A1124" t="str">
            <v>10277944</v>
          </cell>
          <cell r="B1124">
            <v>9700000</v>
          </cell>
          <cell r="D1124">
            <v>9700000</v>
          </cell>
          <cell r="E1124">
            <v>9700000</v>
          </cell>
        </row>
        <row r="1125">
          <cell r="A1125" t="str">
            <v>10279007</v>
          </cell>
          <cell r="B1125">
            <v>14040000</v>
          </cell>
          <cell r="D1125">
            <v>14040000</v>
          </cell>
          <cell r="E1125">
            <v>14040000</v>
          </cell>
        </row>
        <row r="1126">
          <cell r="A1126" t="str">
            <v>10281763</v>
          </cell>
          <cell r="B1126">
            <v>6748000</v>
          </cell>
          <cell r="D1126">
            <v>6748000</v>
          </cell>
          <cell r="E1126">
            <v>6748000</v>
          </cell>
        </row>
        <row r="1127">
          <cell r="A1127" t="str">
            <v>10285853</v>
          </cell>
          <cell r="B1127">
            <v>10296000</v>
          </cell>
          <cell r="D1127">
            <v>10296000</v>
          </cell>
          <cell r="E1127">
            <v>10296000</v>
          </cell>
        </row>
        <row r="1128">
          <cell r="A1128" t="str">
            <v>10285870</v>
          </cell>
          <cell r="B1128">
            <v>8640000</v>
          </cell>
          <cell r="D1128">
            <v>8640000</v>
          </cell>
          <cell r="E1128">
            <v>8640000</v>
          </cell>
        </row>
        <row r="1129">
          <cell r="A1129" t="str">
            <v>10285836</v>
          </cell>
          <cell r="B1129">
            <v>9480000</v>
          </cell>
          <cell r="D1129">
            <v>9480000</v>
          </cell>
          <cell r="E1129">
            <v>9480000</v>
          </cell>
        </row>
        <row r="1130">
          <cell r="A1130" t="str">
            <v>10288834</v>
          </cell>
          <cell r="B1130">
            <v>9912000</v>
          </cell>
          <cell r="D1130">
            <v>9912000</v>
          </cell>
          <cell r="E1130">
            <v>9912000</v>
          </cell>
        </row>
        <row r="1131">
          <cell r="A1131" t="str">
            <v>10289094</v>
          </cell>
          <cell r="B1131">
            <v>9168000</v>
          </cell>
          <cell r="D1131">
            <v>9168000</v>
          </cell>
          <cell r="E1131">
            <v>9168000</v>
          </cell>
        </row>
        <row r="1132">
          <cell r="A1132" t="str">
            <v>10288495</v>
          </cell>
          <cell r="B1132">
            <v>11496000</v>
          </cell>
          <cell r="D1132">
            <v>11496000</v>
          </cell>
          <cell r="E1132">
            <v>11496000</v>
          </cell>
        </row>
        <row r="1133">
          <cell r="A1133" t="str">
            <v>10288842</v>
          </cell>
          <cell r="B1133">
            <v>9480000</v>
          </cell>
          <cell r="D1133">
            <v>9480000</v>
          </cell>
          <cell r="E1133">
            <v>9480000</v>
          </cell>
        </row>
        <row r="1134">
          <cell r="A1134" t="str">
            <v>10288468</v>
          </cell>
          <cell r="B1134">
            <v>18408000</v>
          </cell>
          <cell r="D1134">
            <v>18408000</v>
          </cell>
          <cell r="E1134">
            <v>18408000</v>
          </cell>
        </row>
        <row r="1135">
          <cell r="A1135" t="str">
            <v>10288475</v>
          </cell>
          <cell r="B1135">
            <v>11808000</v>
          </cell>
          <cell r="D1135">
            <v>11808000</v>
          </cell>
          <cell r="E1135">
            <v>11808000</v>
          </cell>
        </row>
        <row r="1136">
          <cell r="A1136" t="str">
            <v>10288854</v>
          </cell>
          <cell r="B1136">
            <v>9120000</v>
          </cell>
          <cell r="D1136">
            <v>9120000</v>
          </cell>
          <cell r="E1136">
            <v>9120000</v>
          </cell>
        </row>
        <row r="1137">
          <cell r="A1137" t="str">
            <v>10288579</v>
          </cell>
          <cell r="B1137">
            <v>5000000</v>
          </cell>
          <cell r="D1137">
            <v>5000000</v>
          </cell>
          <cell r="E1137">
            <v>5000000</v>
          </cell>
        </row>
        <row r="1138">
          <cell r="A1138" t="str">
            <v>10288595</v>
          </cell>
          <cell r="B1138">
            <v>5000000</v>
          </cell>
          <cell r="D1138">
            <v>5000000</v>
          </cell>
          <cell r="E1138">
            <v>5000000</v>
          </cell>
        </row>
        <row r="1139">
          <cell r="A1139" t="str">
            <v>10289149</v>
          </cell>
          <cell r="B1139">
            <v>5000000</v>
          </cell>
          <cell r="D1139">
            <v>5000000</v>
          </cell>
          <cell r="E1139">
            <v>5000000</v>
          </cell>
        </row>
        <row r="1140">
          <cell r="A1140" t="str">
            <v>10288605</v>
          </cell>
          <cell r="B1140">
            <v>5000000</v>
          </cell>
          <cell r="D1140">
            <v>5000000</v>
          </cell>
          <cell r="E1140">
            <v>5000000</v>
          </cell>
        </row>
        <row r="1141">
          <cell r="A1141" t="str">
            <v>10288581</v>
          </cell>
          <cell r="B1141">
            <v>5000000</v>
          </cell>
          <cell r="D1141">
            <v>5000000</v>
          </cell>
          <cell r="E1141">
            <v>5000000</v>
          </cell>
        </row>
        <row r="1142">
          <cell r="A1142" t="str">
            <v>10289131</v>
          </cell>
          <cell r="B1142">
            <v>5000000</v>
          </cell>
          <cell r="D1142">
            <v>5000000</v>
          </cell>
          <cell r="E1142">
            <v>5000000</v>
          </cell>
        </row>
        <row r="1143">
          <cell r="A1143" t="str">
            <v>10288601</v>
          </cell>
          <cell r="B1143">
            <v>5000000</v>
          </cell>
          <cell r="D1143">
            <v>5000000</v>
          </cell>
          <cell r="E1143">
            <v>5000000</v>
          </cell>
        </row>
        <row r="1144">
          <cell r="A1144" t="str">
            <v>10262864</v>
          </cell>
          <cell r="B1144">
            <v>9999926.75</v>
          </cell>
          <cell r="D1144">
            <v>9999926.75</v>
          </cell>
          <cell r="E1144">
            <v>10000000</v>
          </cell>
        </row>
        <row r="1145">
          <cell r="A1145" t="str">
            <v>10288826</v>
          </cell>
          <cell r="B1145">
            <v>9744000</v>
          </cell>
          <cell r="D1145">
            <v>9744000</v>
          </cell>
          <cell r="E1145">
            <v>9744000</v>
          </cell>
        </row>
        <row r="1146">
          <cell r="A1146" t="str">
            <v>10264077</v>
          </cell>
          <cell r="B1146">
            <v>11400000</v>
          </cell>
          <cell r="D1146">
            <v>11400000</v>
          </cell>
          <cell r="E1146">
            <v>11400000</v>
          </cell>
        </row>
        <row r="1147">
          <cell r="A1147" t="str">
            <v>10262021</v>
          </cell>
          <cell r="E1147">
            <v>10000000</v>
          </cell>
        </row>
        <row r="1148">
          <cell r="A1148" t="str">
            <v>10270968</v>
          </cell>
          <cell r="B1148">
            <v>10656000</v>
          </cell>
          <cell r="D1148">
            <v>10656000</v>
          </cell>
          <cell r="E1148">
            <v>10656000</v>
          </cell>
        </row>
        <row r="1149">
          <cell r="A1149" t="str">
            <v>10265863</v>
          </cell>
          <cell r="B1149">
            <v>16990849.32</v>
          </cell>
          <cell r="D1149">
            <v>16990849.32</v>
          </cell>
          <cell r="E1149">
            <v>17000000</v>
          </cell>
        </row>
        <row r="1150">
          <cell r="A1150" t="str">
            <v>10266358</v>
          </cell>
          <cell r="B1150">
            <v>9952342.4700000007</v>
          </cell>
          <cell r="D1150">
            <v>9952342.4700000007</v>
          </cell>
          <cell r="E1150">
            <v>10000000</v>
          </cell>
        </row>
        <row r="1151">
          <cell r="A1151" t="str">
            <v>10274671</v>
          </cell>
          <cell r="B1151">
            <v>6550000</v>
          </cell>
          <cell r="D1151">
            <v>6550000</v>
          </cell>
          <cell r="E1151">
            <v>6550000</v>
          </cell>
        </row>
        <row r="1152">
          <cell r="A1152" t="str">
            <v>10276545</v>
          </cell>
          <cell r="B1152">
            <v>15000000</v>
          </cell>
          <cell r="D1152">
            <v>15000000</v>
          </cell>
          <cell r="E1152">
            <v>15000000</v>
          </cell>
        </row>
        <row r="1153">
          <cell r="A1153" t="str">
            <v>10282407</v>
          </cell>
          <cell r="B1153">
            <v>10000000</v>
          </cell>
          <cell r="D1153">
            <v>10000000</v>
          </cell>
          <cell r="E1153">
            <v>10000000</v>
          </cell>
        </row>
        <row r="1154">
          <cell r="A1154" t="str">
            <v>10282410</v>
          </cell>
          <cell r="B1154">
            <v>15100000</v>
          </cell>
          <cell r="D1154">
            <v>15100000</v>
          </cell>
          <cell r="E1154">
            <v>15100000</v>
          </cell>
        </row>
        <row r="1155">
          <cell r="A1155" t="str">
            <v>10283315</v>
          </cell>
          <cell r="B1155">
            <v>7884000</v>
          </cell>
          <cell r="D1155">
            <v>7884000</v>
          </cell>
          <cell r="E1155">
            <v>7884000</v>
          </cell>
        </row>
        <row r="1156">
          <cell r="A1156" t="str">
            <v>10283105</v>
          </cell>
          <cell r="B1156">
            <v>9300000</v>
          </cell>
          <cell r="D1156">
            <v>9300000</v>
          </cell>
          <cell r="E1156">
            <v>9300000</v>
          </cell>
        </row>
        <row r="1157">
          <cell r="A1157" t="str">
            <v>10283285</v>
          </cell>
          <cell r="B1157">
            <v>13850000</v>
          </cell>
          <cell r="D1157">
            <v>13850000</v>
          </cell>
          <cell r="E1157">
            <v>13850000</v>
          </cell>
        </row>
        <row r="1158">
          <cell r="A1158" t="str">
            <v>10282941</v>
          </cell>
          <cell r="B1158">
            <v>17000000</v>
          </cell>
          <cell r="D1158">
            <v>17000000</v>
          </cell>
          <cell r="E1158">
            <v>17000000</v>
          </cell>
        </row>
        <row r="1159">
          <cell r="A1159" t="str">
            <v>10288012</v>
          </cell>
          <cell r="B1159">
            <v>10826000</v>
          </cell>
          <cell r="D1159">
            <v>10826000</v>
          </cell>
          <cell r="E1159">
            <v>10826000</v>
          </cell>
        </row>
        <row r="1160">
          <cell r="A1160" t="str">
            <v>10288015</v>
          </cell>
          <cell r="B1160">
            <v>6430000</v>
          </cell>
          <cell r="D1160">
            <v>6430000</v>
          </cell>
          <cell r="E1160">
            <v>6430000</v>
          </cell>
        </row>
        <row r="1161">
          <cell r="A1161" t="str">
            <v>10285531</v>
          </cell>
          <cell r="B1161">
            <v>23832000</v>
          </cell>
          <cell r="D1161">
            <v>23832000</v>
          </cell>
          <cell r="E1161">
            <v>23832000</v>
          </cell>
        </row>
        <row r="1162">
          <cell r="A1162" t="str">
            <v>10279526</v>
          </cell>
          <cell r="B1162">
            <v>8424000</v>
          </cell>
          <cell r="D1162">
            <v>8424000</v>
          </cell>
          <cell r="E1162">
            <v>8424000</v>
          </cell>
        </row>
        <row r="1163">
          <cell r="A1163" t="str">
            <v>10285535</v>
          </cell>
          <cell r="B1163">
            <v>23400000</v>
          </cell>
          <cell r="D1163">
            <v>23400000</v>
          </cell>
          <cell r="E1163">
            <v>23400000</v>
          </cell>
        </row>
        <row r="1164">
          <cell r="A1164" t="str">
            <v>10269102</v>
          </cell>
          <cell r="B1164">
            <v>2500000</v>
          </cell>
          <cell r="D1164">
            <v>2500000</v>
          </cell>
          <cell r="E1164">
            <v>2500000</v>
          </cell>
        </row>
        <row r="1165">
          <cell r="A1165" t="str">
            <v>10274189</v>
          </cell>
          <cell r="B1165">
            <v>12700000</v>
          </cell>
          <cell r="D1165">
            <v>12700000</v>
          </cell>
          <cell r="E1165">
            <v>12700000</v>
          </cell>
        </row>
        <row r="1166">
          <cell r="A1166" t="str">
            <v>10289050</v>
          </cell>
          <cell r="B1166">
            <v>13320000</v>
          </cell>
          <cell r="D1166">
            <v>13320000</v>
          </cell>
          <cell r="E1166">
            <v>13320000</v>
          </cell>
        </row>
        <row r="1167">
          <cell r="A1167" t="str">
            <v>10285686</v>
          </cell>
          <cell r="B1167">
            <v>24600000</v>
          </cell>
          <cell r="D1167">
            <v>24600000</v>
          </cell>
          <cell r="E1167">
            <v>24600000</v>
          </cell>
        </row>
        <row r="1168">
          <cell r="A1168" t="str">
            <v>10275074</v>
          </cell>
          <cell r="B1168">
            <v>19200000</v>
          </cell>
          <cell r="D1168">
            <v>19200000</v>
          </cell>
          <cell r="E1168">
            <v>19200000</v>
          </cell>
        </row>
        <row r="1169">
          <cell r="A1169" t="str">
            <v>10279207</v>
          </cell>
          <cell r="B1169">
            <v>3550000</v>
          </cell>
          <cell r="D1169">
            <v>3550000</v>
          </cell>
          <cell r="E1169">
            <v>3550000</v>
          </cell>
        </row>
        <row r="1170">
          <cell r="A1170" t="str">
            <v>10279286</v>
          </cell>
          <cell r="B1170">
            <v>5160000</v>
          </cell>
          <cell r="D1170">
            <v>5160000</v>
          </cell>
          <cell r="E1170">
            <v>5160000</v>
          </cell>
        </row>
        <row r="1171">
          <cell r="A1171" t="str">
            <v>10271020</v>
          </cell>
          <cell r="B1171">
            <v>23500000</v>
          </cell>
          <cell r="D1171">
            <v>23500000</v>
          </cell>
          <cell r="E1171">
            <v>23500000</v>
          </cell>
        </row>
        <row r="1172">
          <cell r="A1172" t="str">
            <v>10279247</v>
          </cell>
          <cell r="B1172">
            <v>13944000</v>
          </cell>
          <cell r="D1172">
            <v>13944000</v>
          </cell>
          <cell r="E1172">
            <v>13944000</v>
          </cell>
        </row>
        <row r="1173">
          <cell r="A1173" t="str">
            <v>10278814</v>
          </cell>
          <cell r="B1173">
            <v>10968000</v>
          </cell>
          <cell r="D1173">
            <v>10968000</v>
          </cell>
          <cell r="E1173">
            <v>10968000</v>
          </cell>
        </row>
        <row r="1174">
          <cell r="A1174" t="str">
            <v>10270852</v>
          </cell>
          <cell r="B1174">
            <v>8000000</v>
          </cell>
          <cell r="D1174">
            <v>8000000</v>
          </cell>
          <cell r="E1174">
            <v>8000000</v>
          </cell>
        </row>
        <row r="1175">
          <cell r="A1175" t="str">
            <v>10269099</v>
          </cell>
          <cell r="B1175">
            <v>6300000</v>
          </cell>
          <cell r="D1175">
            <v>6300000</v>
          </cell>
          <cell r="E1175">
            <v>6300000</v>
          </cell>
        </row>
        <row r="1176">
          <cell r="A1176" t="str">
            <v>10289275</v>
          </cell>
          <cell r="B1176">
            <v>22104000</v>
          </cell>
          <cell r="D1176">
            <v>22104000</v>
          </cell>
          <cell r="E1176">
            <v>22104000</v>
          </cell>
        </row>
        <row r="1177">
          <cell r="A1177" t="str">
            <v>10261538</v>
          </cell>
          <cell r="B1177">
            <v>3000000</v>
          </cell>
          <cell r="D1177">
            <v>3000000</v>
          </cell>
          <cell r="E1177">
            <v>3000000</v>
          </cell>
        </row>
        <row r="1178">
          <cell r="A1178" t="str">
            <v>10263495</v>
          </cell>
          <cell r="B1178">
            <v>2400000</v>
          </cell>
          <cell r="D1178">
            <v>2400000</v>
          </cell>
          <cell r="E1178">
            <v>2400000</v>
          </cell>
        </row>
        <row r="1179">
          <cell r="A1179" t="str">
            <v>10270875</v>
          </cell>
          <cell r="B1179">
            <v>20000000</v>
          </cell>
          <cell r="D1179">
            <v>20000000</v>
          </cell>
          <cell r="E1179">
            <v>20000000</v>
          </cell>
        </row>
        <row r="1180">
          <cell r="A1180" t="str">
            <v>10279040</v>
          </cell>
          <cell r="B1180">
            <v>10000000</v>
          </cell>
          <cell r="D1180">
            <v>10000000</v>
          </cell>
          <cell r="E1180">
            <v>10000000</v>
          </cell>
        </row>
        <row r="1181">
          <cell r="A1181" t="str">
            <v>10274133</v>
          </cell>
          <cell r="B1181">
            <v>8600000</v>
          </cell>
          <cell r="D1181">
            <v>8600000</v>
          </cell>
          <cell r="E1181">
            <v>8600000</v>
          </cell>
        </row>
        <row r="1182">
          <cell r="A1182" t="str">
            <v>10268959</v>
          </cell>
          <cell r="B1182">
            <v>25000000</v>
          </cell>
          <cell r="D1182">
            <v>25000000</v>
          </cell>
          <cell r="E1182">
            <v>25000000</v>
          </cell>
        </row>
        <row r="1183">
          <cell r="A1183" t="str">
            <v>10265735</v>
          </cell>
          <cell r="B1183">
            <v>2500000</v>
          </cell>
          <cell r="D1183">
            <v>2500000</v>
          </cell>
          <cell r="E1183">
            <v>2500000</v>
          </cell>
        </row>
        <row r="1184">
          <cell r="A1184" t="str">
            <v>10278848</v>
          </cell>
          <cell r="B1184">
            <v>4700000</v>
          </cell>
          <cell r="D1184">
            <v>4700000</v>
          </cell>
          <cell r="E1184">
            <v>4700000</v>
          </cell>
        </row>
        <row r="1185">
          <cell r="A1185" t="str">
            <v>10270821</v>
          </cell>
          <cell r="B1185">
            <v>6300000</v>
          </cell>
          <cell r="D1185">
            <v>6300000</v>
          </cell>
          <cell r="E1185">
            <v>6300000</v>
          </cell>
        </row>
        <row r="1186">
          <cell r="A1186" t="str">
            <v>10289296</v>
          </cell>
          <cell r="B1186">
            <v>18624000</v>
          </cell>
          <cell r="D1186">
            <v>18624000</v>
          </cell>
          <cell r="E1186">
            <v>18624000</v>
          </cell>
        </row>
        <row r="1187">
          <cell r="A1187" t="str">
            <v>10274775</v>
          </cell>
          <cell r="B1187">
            <v>15792000</v>
          </cell>
          <cell r="D1187">
            <v>15792000</v>
          </cell>
          <cell r="E1187">
            <v>15792000</v>
          </cell>
        </row>
        <row r="1188">
          <cell r="A1188" t="str">
            <v>10274847</v>
          </cell>
          <cell r="B1188">
            <v>17256000</v>
          </cell>
          <cell r="D1188">
            <v>17256000</v>
          </cell>
          <cell r="E1188">
            <v>17256000</v>
          </cell>
        </row>
        <row r="1189">
          <cell r="A1189" t="str">
            <v>10274809</v>
          </cell>
          <cell r="B1189">
            <v>16320000</v>
          </cell>
          <cell r="D1189">
            <v>16320000</v>
          </cell>
          <cell r="E1189">
            <v>16320000</v>
          </cell>
        </row>
        <row r="1190">
          <cell r="A1190" t="str">
            <v>10275027</v>
          </cell>
          <cell r="B1190">
            <v>22536000</v>
          </cell>
          <cell r="D1190">
            <v>22536000</v>
          </cell>
          <cell r="E1190">
            <v>22536000</v>
          </cell>
        </row>
        <row r="1191">
          <cell r="A1191" t="str">
            <v>10282327</v>
          </cell>
          <cell r="B1191">
            <v>23688000</v>
          </cell>
          <cell r="D1191">
            <v>23688000</v>
          </cell>
          <cell r="E1191">
            <v>23688000</v>
          </cell>
        </row>
        <row r="1192">
          <cell r="A1192" t="str">
            <v>10279014</v>
          </cell>
          <cell r="B1192">
            <v>8160000</v>
          </cell>
          <cell r="D1192">
            <v>8160000</v>
          </cell>
          <cell r="E1192">
            <v>8160000</v>
          </cell>
        </row>
        <row r="1193">
          <cell r="A1193" t="str">
            <v>10278971</v>
          </cell>
          <cell r="B1193">
            <v>14784000</v>
          </cell>
          <cell r="D1193">
            <v>14784000</v>
          </cell>
          <cell r="E1193">
            <v>14784000</v>
          </cell>
        </row>
        <row r="1194">
          <cell r="A1194" t="str">
            <v>10274873</v>
          </cell>
          <cell r="B1194">
            <v>2500000</v>
          </cell>
          <cell r="D1194">
            <v>2500000</v>
          </cell>
          <cell r="E1194">
            <v>2500000</v>
          </cell>
        </row>
        <row r="1195">
          <cell r="A1195" t="str">
            <v>10278990</v>
          </cell>
          <cell r="B1195">
            <v>2500000</v>
          </cell>
          <cell r="D1195">
            <v>2500000</v>
          </cell>
          <cell r="E1195">
            <v>2500000</v>
          </cell>
        </row>
        <row r="1196">
          <cell r="A1196" t="str">
            <v>10274130</v>
          </cell>
          <cell r="B1196">
            <v>14952000</v>
          </cell>
          <cell r="D1196">
            <v>14952000</v>
          </cell>
          <cell r="E1196">
            <v>14952000</v>
          </cell>
        </row>
        <row r="1197">
          <cell r="A1197" t="str">
            <v>10274587</v>
          </cell>
          <cell r="B1197">
            <v>13776000</v>
          </cell>
          <cell r="D1197">
            <v>13776000</v>
          </cell>
          <cell r="E1197">
            <v>13776000</v>
          </cell>
        </row>
        <row r="1198">
          <cell r="A1198" t="str">
            <v>10278919</v>
          </cell>
          <cell r="B1198">
            <v>6950000</v>
          </cell>
          <cell r="D1198">
            <v>6950000</v>
          </cell>
          <cell r="E1198">
            <v>6950000</v>
          </cell>
        </row>
        <row r="1199">
          <cell r="A1199" t="str">
            <v>10278780</v>
          </cell>
          <cell r="B1199">
            <v>5000000</v>
          </cell>
          <cell r="D1199">
            <v>5000000</v>
          </cell>
          <cell r="E1199">
            <v>5000000</v>
          </cell>
        </row>
        <row r="1200">
          <cell r="A1200" t="str">
            <v>10278894</v>
          </cell>
          <cell r="B1200">
            <v>16488000</v>
          </cell>
          <cell r="D1200">
            <v>16488000</v>
          </cell>
          <cell r="E1200">
            <v>16488000</v>
          </cell>
        </row>
        <row r="1201">
          <cell r="A1201" t="str">
            <v>10279541</v>
          </cell>
          <cell r="B1201">
            <v>17424000</v>
          </cell>
          <cell r="D1201">
            <v>17424000</v>
          </cell>
          <cell r="E1201">
            <v>17424000</v>
          </cell>
        </row>
        <row r="1202">
          <cell r="A1202" t="str">
            <v>10279075</v>
          </cell>
          <cell r="B1202">
            <v>22320000</v>
          </cell>
          <cell r="D1202">
            <v>22320000</v>
          </cell>
          <cell r="E1202">
            <v>22320000</v>
          </cell>
        </row>
        <row r="1203">
          <cell r="A1203" t="str">
            <v>10279086</v>
          </cell>
          <cell r="B1203">
            <v>17904000</v>
          </cell>
          <cell r="D1203">
            <v>17904000</v>
          </cell>
          <cell r="E1203">
            <v>17904000</v>
          </cell>
        </row>
        <row r="1204">
          <cell r="A1204" t="str">
            <v>10282316</v>
          </cell>
          <cell r="B1204">
            <v>9336000</v>
          </cell>
          <cell r="D1204">
            <v>9336000</v>
          </cell>
          <cell r="E1204">
            <v>9336000</v>
          </cell>
        </row>
        <row r="1205">
          <cell r="A1205" t="str">
            <v>10282640</v>
          </cell>
          <cell r="B1205">
            <v>21960000</v>
          </cell>
          <cell r="D1205">
            <v>21960000</v>
          </cell>
          <cell r="E1205">
            <v>21960000</v>
          </cell>
        </row>
        <row r="1206">
          <cell r="A1206" t="str">
            <v>10282339</v>
          </cell>
          <cell r="B1206">
            <v>16896000</v>
          </cell>
          <cell r="D1206">
            <v>16896000</v>
          </cell>
          <cell r="E1206">
            <v>16896000</v>
          </cell>
        </row>
        <row r="1207">
          <cell r="A1207" t="str">
            <v>10285536</v>
          </cell>
          <cell r="B1207">
            <v>19104000</v>
          </cell>
          <cell r="D1207">
            <v>19104000</v>
          </cell>
          <cell r="E1207">
            <v>19104000</v>
          </cell>
        </row>
        <row r="1208">
          <cell r="A1208" t="str">
            <v>10285534</v>
          </cell>
          <cell r="B1208">
            <v>16908000</v>
          </cell>
          <cell r="D1208">
            <v>16908000</v>
          </cell>
          <cell r="E1208">
            <v>16908000</v>
          </cell>
        </row>
        <row r="1209">
          <cell r="A1209" t="str">
            <v>10285533</v>
          </cell>
          <cell r="B1209">
            <v>16512000</v>
          </cell>
          <cell r="D1209">
            <v>16512000</v>
          </cell>
          <cell r="E1209">
            <v>16512000</v>
          </cell>
        </row>
        <row r="1210">
          <cell r="A1210" t="str">
            <v>10285532</v>
          </cell>
          <cell r="B1210">
            <v>19560000</v>
          </cell>
          <cell r="D1210">
            <v>19560000</v>
          </cell>
          <cell r="E1210">
            <v>19560000</v>
          </cell>
        </row>
        <row r="1211">
          <cell r="A1211" t="str">
            <v>10285643</v>
          </cell>
          <cell r="B1211">
            <v>19944000</v>
          </cell>
          <cell r="D1211">
            <v>19944000</v>
          </cell>
          <cell r="E1211">
            <v>19944000</v>
          </cell>
        </row>
        <row r="1212">
          <cell r="A1212" t="str">
            <v>10285657</v>
          </cell>
          <cell r="B1212">
            <v>18480000</v>
          </cell>
          <cell r="D1212">
            <v>18480000</v>
          </cell>
          <cell r="E1212">
            <v>18480000</v>
          </cell>
        </row>
        <row r="1213">
          <cell r="A1213" t="str">
            <v>10285837</v>
          </cell>
          <cell r="B1213">
            <v>24720000</v>
          </cell>
          <cell r="D1213">
            <v>24720000</v>
          </cell>
          <cell r="E1213">
            <v>24720000</v>
          </cell>
        </row>
        <row r="1214">
          <cell r="A1214" t="str">
            <v>10285854</v>
          </cell>
          <cell r="B1214">
            <v>12672000</v>
          </cell>
          <cell r="D1214">
            <v>12672000</v>
          </cell>
          <cell r="E1214">
            <v>12672000</v>
          </cell>
        </row>
        <row r="1215">
          <cell r="A1215" t="str">
            <v>10289010</v>
          </cell>
          <cell r="B1215">
            <v>18648000</v>
          </cell>
          <cell r="D1215">
            <v>18648000</v>
          </cell>
          <cell r="E1215">
            <v>18648000</v>
          </cell>
        </row>
        <row r="1216">
          <cell r="A1216" t="str">
            <v>10289044</v>
          </cell>
          <cell r="B1216">
            <v>24504000</v>
          </cell>
          <cell r="D1216">
            <v>24504000</v>
          </cell>
          <cell r="E1216">
            <v>24504000</v>
          </cell>
        </row>
        <row r="1217">
          <cell r="A1217" t="str">
            <v>10274402</v>
          </cell>
          <cell r="B1217">
            <v>24000000</v>
          </cell>
          <cell r="D1217">
            <v>24000000</v>
          </cell>
          <cell r="E1217">
            <v>24000000</v>
          </cell>
        </row>
        <row r="1218">
          <cell r="A1218" t="str">
            <v>10285661</v>
          </cell>
          <cell r="B1218">
            <v>22920000</v>
          </cell>
          <cell r="D1218">
            <v>22920000</v>
          </cell>
          <cell r="E1218">
            <v>22920000</v>
          </cell>
        </row>
        <row r="1219">
          <cell r="A1219" t="str">
            <v>10274617</v>
          </cell>
          <cell r="B1219">
            <v>16488000</v>
          </cell>
          <cell r="D1219">
            <v>16488000</v>
          </cell>
          <cell r="E1219">
            <v>16488000</v>
          </cell>
        </row>
        <row r="1220">
          <cell r="A1220" t="str">
            <v>10279186</v>
          </cell>
          <cell r="B1220">
            <v>15504000</v>
          </cell>
          <cell r="D1220">
            <v>15504000</v>
          </cell>
          <cell r="E1220">
            <v>15504000</v>
          </cell>
        </row>
        <row r="1221">
          <cell r="A1221" t="str">
            <v>10279271</v>
          </cell>
          <cell r="B1221">
            <v>15504000</v>
          </cell>
          <cell r="D1221">
            <v>15504000</v>
          </cell>
          <cell r="E1221">
            <v>15504000</v>
          </cell>
        </row>
        <row r="1222">
          <cell r="A1222" t="str">
            <v>10279264</v>
          </cell>
          <cell r="B1222">
            <v>14400000</v>
          </cell>
          <cell r="D1222">
            <v>14400000</v>
          </cell>
          <cell r="E1222">
            <v>14400000</v>
          </cell>
        </row>
        <row r="1223">
          <cell r="A1223" t="str">
            <v>10273861</v>
          </cell>
          <cell r="B1223">
            <v>5500000</v>
          </cell>
          <cell r="D1223">
            <v>5500000</v>
          </cell>
          <cell r="E1223">
            <v>5500000</v>
          </cell>
        </row>
        <row r="1224">
          <cell r="A1224" t="str">
            <v>10288118</v>
          </cell>
          <cell r="B1224">
            <v>21216000</v>
          </cell>
          <cell r="D1224">
            <v>21216000</v>
          </cell>
          <cell r="E1224">
            <v>21216000</v>
          </cell>
        </row>
        <row r="1225">
          <cell r="A1225" t="str">
            <v>10279249</v>
          </cell>
          <cell r="B1225">
            <v>15504000</v>
          </cell>
          <cell r="D1225">
            <v>15504000</v>
          </cell>
          <cell r="E1225">
            <v>15504000</v>
          </cell>
        </row>
        <row r="1226">
          <cell r="A1226" t="str">
            <v>10264915</v>
          </cell>
          <cell r="B1226">
            <v>5500000</v>
          </cell>
          <cell r="D1226">
            <v>5500000</v>
          </cell>
          <cell r="E1226">
            <v>5500000</v>
          </cell>
        </row>
        <row r="1227">
          <cell r="A1227" t="str">
            <v>10288128</v>
          </cell>
          <cell r="B1227">
            <v>18000000</v>
          </cell>
          <cell r="D1227">
            <v>18000000</v>
          </cell>
          <cell r="E1227">
            <v>18000000</v>
          </cell>
        </row>
        <row r="1228">
          <cell r="A1228" t="str">
            <v>10274656</v>
          </cell>
          <cell r="B1228">
            <v>2300000</v>
          </cell>
          <cell r="D1228">
            <v>2300000</v>
          </cell>
          <cell r="E1228">
            <v>2300000</v>
          </cell>
        </row>
        <row r="1229">
          <cell r="A1229" t="str">
            <v>10261408</v>
          </cell>
          <cell r="B1229">
            <v>2421095.89</v>
          </cell>
          <cell r="D1229">
            <v>2421095.89</v>
          </cell>
          <cell r="E1229">
            <v>2500000</v>
          </cell>
        </row>
        <row r="1230">
          <cell r="A1230" t="str">
            <v>10270600</v>
          </cell>
          <cell r="B1230">
            <v>2300000</v>
          </cell>
          <cell r="D1230">
            <v>2300000</v>
          </cell>
          <cell r="E1230">
            <v>2300000</v>
          </cell>
        </row>
        <row r="1231">
          <cell r="A1231" t="str">
            <v>10270888</v>
          </cell>
          <cell r="B1231">
            <v>2300000</v>
          </cell>
          <cell r="D1231">
            <v>2300000</v>
          </cell>
          <cell r="E1231">
            <v>2300000</v>
          </cell>
        </row>
        <row r="1232">
          <cell r="A1232" t="str">
            <v>10270607</v>
          </cell>
          <cell r="B1232">
            <v>2300000</v>
          </cell>
          <cell r="D1232">
            <v>2300000</v>
          </cell>
          <cell r="E1232">
            <v>2300000</v>
          </cell>
        </row>
        <row r="1233">
          <cell r="A1233" t="str">
            <v>10270881</v>
          </cell>
          <cell r="B1233">
            <v>2300000</v>
          </cell>
          <cell r="D1233">
            <v>2300000</v>
          </cell>
          <cell r="E1233">
            <v>2300000</v>
          </cell>
        </row>
        <row r="1234">
          <cell r="A1234" t="str">
            <v>10270885</v>
          </cell>
          <cell r="B1234">
            <v>2300000</v>
          </cell>
          <cell r="D1234">
            <v>2300000</v>
          </cell>
          <cell r="E1234">
            <v>2300000</v>
          </cell>
        </row>
        <row r="1235">
          <cell r="A1235" t="str">
            <v>10270832</v>
          </cell>
          <cell r="B1235">
            <v>2300000</v>
          </cell>
          <cell r="D1235">
            <v>2300000</v>
          </cell>
          <cell r="E1235">
            <v>2300000</v>
          </cell>
        </row>
        <row r="1236">
          <cell r="A1236" t="str">
            <v>10270835</v>
          </cell>
          <cell r="B1236">
            <v>2300000</v>
          </cell>
          <cell r="D1236">
            <v>2300000</v>
          </cell>
          <cell r="E1236">
            <v>2300000</v>
          </cell>
        </row>
        <row r="1237">
          <cell r="A1237" t="str">
            <v>10270891</v>
          </cell>
          <cell r="B1237">
            <v>2300000</v>
          </cell>
          <cell r="D1237">
            <v>2300000</v>
          </cell>
          <cell r="E1237">
            <v>2300000</v>
          </cell>
        </row>
        <row r="1238">
          <cell r="A1238" t="str">
            <v>10267285</v>
          </cell>
          <cell r="B1238">
            <v>10388888</v>
          </cell>
          <cell r="C1238">
            <v>305556</v>
          </cell>
          <cell r="D1238">
            <v>10694444</v>
          </cell>
          <cell r="E1238">
            <v>10800000</v>
          </cell>
        </row>
        <row r="1239">
          <cell r="A1239" t="str">
            <v>10261415</v>
          </cell>
          <cell r="B1239">
            <v>2500000</v>
          </cell>
          <cell r="D1239">
            <v>2500000</v>
          </cell>
          <cell r="E1239">
            <v>2500000</v>
          </cell>
        </row>
        <row r="1240">
          <cell r="A1240" t="str">
            <v>10288123</v>
          </cell>
          <cell r="B1240">
            <v>21648000</v>
          </cell>
          <cell r="D1240">
            <v>21648000</v>
          </cell>
          <cell r="E1240">
            <v>21648000</v>
          </cell>
        </row>
        <row r="1241">
          <cell r="A1241" t="str">
            <v>10273858</v>
          </cell>
          <cell r="B1241">
            <v>2300000</v>
          </cell>
          <cell r="D1241">
            <v>2300000</v>
          </cell>
          <cell r="E1241">
            <v>2300000</v>
          </cell>
        </row>
        <row r="1242">
          <cell r="A1242" t="str">
            <v>10273856</v>
          </cell>
          <cell r="B1242">
            <v>2300000</v>
          </cell>
          <cell r="D1242">
            <v>2300000</v>
          </cell>
          <cell r="E1242">
            <v>2300000</v>
          </cell>
        </row>
        <row r="1243">
          <cell r="A1243" t="str">
            <v>10274151</v>
          </cell>
          <cell r="B1243">
            <v>2300000</v>
          </cell>
          <cell r="D1243">
            <v>2300000</v>
          </cell>
          <cell r="E1243">
            <v>2300000</v>
          </cell>
        </row>
        <row r="1244">
          <cell r="A1244" t="str">
            <v>10274158</v>
          </cell>
          <cell r="B1244">
            <v>2300000</v>
          </cell>
          <cell r="D1244">
            <v>2300000</v>
          </cell>
          <cell r="E1244">
            <v>2300000</v>
          </cell>
        </row>
        <row r="1245">
          <cell r="A1245" t="str">
            <v>10274160</v>
          </cell>
          <cell r="B1245">
            <v>2300000</v>
          </cell>
          <cell r="D1245">
            <v>2300000</v>
          </cell>
          <cell r="E1245">
            <v>2300000</v>
          </cell>
        </row>
        <row r="1246">
          <cell r="A1246" t="str">
            <v>10274553</v>
          </cell>
          <cell r="B1246">
            <v>2300000</v>
          </cell>
          <cell r="D1246">
            <v>2300000</v>
          </cell>
          <cell r="E1246">
            <v>2300000</v>
          </cell>
        </row>
        <row r="1247">
          <cell r="A1247" t="str">
            <v>10279156</v>
          </cell>
          <cell r="B1247">
            <v>2300000</v>
          </cell>
          <cell r="D1247">
            <v>2300000</v>
          </cell>
          <cell r="E1247">
            <v>2300000</v>
          </cell>
        </row>
        <row r="1248">
          <cell r="A1248" t="str">
            <v>10279163</v>
          </cell>
          <cell r="B1248">
            <v>2236111</v>
          </cell>
          <cell r="D1248">
            <v>2236111</v>
          </cell>
          <cell r="E1248">
            <v>2300000</v>
          </cell>
        </row>
        <row r="1249">
          <cell r="A1249" t="str">
            <v>10279123</v>
          </cell>
          <cell r="B1249">
            <v>2300000</v>
          </cell>
          <cell r="D1249">
            <v>2300000</v>
          </cell>
          <cell r="E1249">
            <v>2300000</v>
          </cell>
        </row>
        <row r="1250">
          <cell r="A1250" t="str">
            <v>10279133</v>
          </cell>
          <cell r="B1250">
            <v>2300000</v>
          </cell>
          <cell r="D1250">
            <v>2300000</v>
          </cell>
          <cell r="E1250">
            <v>2300000</v>
          </cell>
        </row>
        <row r="1251">
          <cell r="A1251" t="str">
            <v>10279176</v>
          </cell>
          <cell r="B1251">
            <v>2300000</v>
          </cell>
          <cell r="D1251">
            <v>2300000</v>
          </cell>
          <cell r="E1251">
            <v>2300000</v>
          </cell>
        </row>
        <row r="1252">
          <cell r="A1252" t="str">
            <v>10279149</v>
          </cell>
          <cell r="B1252">
            <v>3200000</v>
          </cell>
          <cell r="D1252">
            <v>3200000</v>
          </cell>
          <cell r="E1252">
            <v>3200000</v>
          </cell>
        </row>
        <row r="1253">
          <cell r="A1253" t="str">
            <v>10282579</v>
          </cell>
          <cell r="B1253">
            <v>5500000</v>
          </cell>
          <cell r="D1253">
            <v>5500000</v>
          </cell>
          <cell r="E1253">
            <v>5500000</v>
          </cell>
        </row>
        <row r="1254">
          <cell r="A1254" t="str">
            <v>10279257</v>
          </cell>
          <cell r="B1254">
            <v>13440000</v>
          </cell>
          <cell r="D1254">
            <v>13440000</v>
          </cell>
          <cell r="E1254">
            <v>13440000</v>
          </cell>
        </row>
        <row r="1255">
          <cell r="A1255" t="str">
            <v>10282546</v>
          </cell>
          <cell r="B1255">
            <v>9000000</v>
          </cell>
          <cell r="D1255">
            <v>9000000</v>
          </cell>
          <cell r="E1255">
            <v>9000000</v>
          </cell>
        </row>
        <row r="1256">
          <cell r="A1256" t="str">
            <v>10282573</v>
          </cell>
          <cell r="B1256">
            <v>2900000</v>
          </cell>
          <cell r="D1256">
            <v>2900000</v>
          </cell>
          <cell r="E1256">
            <v>2900000</v>
          </cell>
        </row>
        <row r="1257">
          <cell r="A1257" t="str">
            <v>10282578</v>
          </cell>
          <cell r="B1257">
            <v>6100000</v>
          </cell>
          <cell r="D1257">
            <v>6100000</v>
          </cell>
          <cell r="E1257">
            <v>6100000</v>
          </cell>
        </row>
        <row r="1258">
          <cell r="A1258" t="str">
            <v>10282575</v>
          </cell>
          <cell r="B1258">
            <v>2900000</v>
          </cell>
          <cell r="D1258">
            <v>2900000</v>
          </cell>
          <cell r="E1258">
            <v>2900000</v>
          </cell>
        </row>
        <row r="1259">
          <cell r="A1259" t="str">
            <v>10282872</v>
          </cell>
          <cell r="B1259">
            <v>2300000</v>
          </cell>
          <cell r="D1259">
            <v>2300000</v>
          </cell>
          <cell r="E1259">
            <v>2300000</v>
          </cell>
        </row>
        <row r="1260">
          <cell r="A1260" t="str">
            <v>10282876</v>
          </cell>
          <cell r="B1260">
            <v>13200000</v>
          </cell>
          <cell r="D1260">
            <v>13200000</v>
          </cell>
          <cell r="E1260">
            <v>13200000</v>
          </cell>
        </row>
        <row r="1261">
          <cell r="A1261" t="str">
            <v>10284858</v>
          </cell>
          <cell r="B1261">
            <v>6000000</v>
          </cell>
          <cell r="D1261">
            <v>6000000</v>
          </cell>
          <cell r="E1261">
            <v>6000000</v>
          </cell>
        </row>
        <row r="1262">
          <cell r="A1262" t="str">
            <v>10285627</v>
          </cell>
          <cell r="B1262">
            <v>2900000</v>
          </cell>
          <cell r="D1262">
            <v>2900000</v>
          </cell>
          <cell r="E1262">
            <v>2900000</v>
          </cell>
        </row>
        <row r="1263">
          <cell r="A1263" t="str">
            <v>10285618</v>
          </cell>
          <cell r="B1263">
            <v>6100000</v>
          </cell>
          <cell r="D1263">
            <v>6100000</v>
          </cell>
          <cell r="E1263">
            <v>6100000</v>
          </cell>
        </row>
        <row r="1264">
          <cell r="A1264" t="str">
            <v>10285612</v>
          </cell>
          <cell r="B1264">
            <v>6100000</v>
          </cell>
          <cell r="D1264">
            <v>6100000</v>
          </cell>
          <cell r="E1264">
            <v>6100000</v>
          </cell>
        </row>
        <row r="1265">
          <cell r="A1265" t="str">
            <v>10285611</v>
          </cell>
          <cell r="B1265">
            <v>2900000</v>
          </cell>
          <cell r="D1265">
            <v>2900000</v>
          </cell>
          <cell r="E1265">
            <v>2900000</v>
          </cell>
        </row>
        <row r="1266">
          <cell r="A1266" t="str">
            <v>10285610</v>
          </cell>
          <cell r="B1266">
            <v>2900000</v>
          </cell>
          <cell r="D1266">
            <v>2900000</v>
          </cell>
          <cell r="E1266">
            <v>2900000</v>
          </cell>
        </row>
        <row r="1267">
          <cell r="A1267" t="str">
            <v>10285607</v>
          </cell>
          <cell r="B1267">
            <v>2900000</v>
          </cell>
          <cell r="D1267">
            <v>2900000</v>
          </cell>
          <cell r="E1267">
            <v>2900000</v>
          </cell>
        </row>
        <row r="1268">
          <cell r="A1268" t="str">
            <v>10288146</v>
          </cell>
          <cell r="B1268">
            <v>17100000</v>
          </cell>
          <cell r="D1268">
            <v>17100000</v>
          </cell>
          <cell r="E1268">
            <v>17100000</v>
          </cell>
        </row>
        <row r="1269">
          <cell r="A1269" t="str">
            <v>10288213</v>
          </cell>
          <cell r="B1269">
            <v>13500000</v>
          </cell>
          <cell r="D1269">
            <v>13500000</v>
          </cell>
          <cell r="E1269">
            <v>13500000</v>
          </cell>
        </row>
        <row r="1270">
          <cell r="A1270" t="str">
            <v>10289298</v>
          </cell>
          <cell r="B1270">
            <v>24426220</v>
          </cell>
          <cell r="D1270">
            <v>24426220</v>
          </cell>
          <cell r="E1270">
            <v>24426220</v>
          </cell>
        </row>
        <row r="1271">
          <cell r="A1271" t="str">
            <v>10274059</v>
          </cell>
          <cell r="B1271">
            <v>12000000</v>
          </cell>
          <cell r="D1271">
            <v>12000000</v>
          </cell>
          <cell r="E1271">
            <v>12000000</v>
          </cell>
        </row>
        <row r="1272">
          <cell r="A1272" t="str">
            <v>10273982</v>
          </cell>
          <cell r="B1272">
            <v>12000000</v>
          </cell>
          <cell r="D1272">
            <v>12000000</v>
          </cell>
          <cell r="E1272">
            <v>12000000</v>
          </cell>
        </row>
        <row r="1273">
          <cell r="A1273" t="str">
            <v>10270902</v>
          </cell>
          <cell r="B1273">
            <v>14000000</v>
          </cell>
          <cell r="D1273">
            <v>14000000</v>
          </cell>
          <cell r="E1273">
            <v>14000000</v>
          </cell>
        </row>
        <row r="1274">
          <cell r="A1274" t="str">
            <v>10271981</v>
          </cell>
          <cell r="B1274">
            <v>16000000</v>
          </cell>
          <cell r="D1274">
            <v>16000000</v>
          </cell>
          <cell r="E1274">
            <v>16000000</v>
          </cell>
        </row>
        <row r="1275">
          <cell r="A1275" t="str">
            <v>10269773</v>
          </cell>
          <cell r="B1275">
            <v>17000000</v>
          </cell>
          <cell r="D1275">
            <v>17000000</v>
          </cell>
          <cell r="E1275">
            <v>17000000</v>
          </cell>
        </row>
        <row r="1276">
          <cell r="A1276" t="str">
            <v>10274149</v>
          </cell>
          <cell r="B1276">
            <v>12000000</v>
          </cell>
          <cell r="D1276">
            <v>12000000</v>
          </cell>
          <cell r="E1276">
            <v>12000000</v>
          </cell>
        </row>
        <row r="1277">
          <cell r="A1277" t="str">
            <v>10273781</v>
          </cell>
          <cell r="B1277">
            <v>15000000</v>
          </cell>
          <cell r="D1277">
            <v>15000000</v>
          </cell>
          <cell r="E1277">
            <v>15000000</v>
          </cell>
        </row>
        <row r="1278">
          <cell r="A1278" t="str">
            <v>10274836</v>
          </cell>
          <cell r="B1278">
            <v>15000000</v>
          </cell>
          <cell r="D1278">
            <v>15000000</v>
          </cell>
          <cell r="E1278">
            <v>15000000</v>
          </cell>
        </row>
        <row r="1279">
          <cell r="A1279" t="str">
            <v>10274073</v>
          </cell>
          <cell r="B1279">
            <v>12000000</v>
          </cell>
          <cell r="D1279">
            <v>12000000</v>
          </cell>
          <cell r="E1279">
            <v>12000000</v>
          </cell>
        </row>
        <row r="1280">
          <cell r="A1280" t="str">
            <v>10274093</v>
          </cell>
          <cell r="B1280">
            <v>12000000</v>
          </cell>
          <cell r="D1280">
            <v>12000000</v>
          </cell>
          <cell r="E1280">
            <v>12000000</v>
          </cell>
        </row>
        <row r="1281">
          <cell r="A1281" t="str">
            <v>10285633</v>
          </cell>
          <cell r="B1281">
            <v>25000000</v>
          </cell>
          <cell r="D1281">
            <v>25000000</v>
          </cell>
          <cell r="E1281">
            <v>25000000</v>
          </cell>
        </row>
        <row r="1282">
          <cell r="A1282" t="str">
            <v>10285635</v>
          </cell>
          <cell r="B1282">
            <v>25000000</v>
          </cell>
          <cell r="D1282">
            <v>25000000</v>
          </cell>
          <cell r="E1282">
            <v>25000000</v>
          </cell>
        </row>
        <row r="1283">
          <cell r="A1283" t="str">
            <v>10285638</v>
          </cell>
          <cell r="B1283">
            <v>15000000</v>
          </cell>
          <cell r="D1283">
            <v>15000000</v>
          </cell>
          <cell r="E1283">
            <v>15000000</v>
          </cell>
        </row>
        <row r="1284">
          <cell r="A1284" t="str">
            <v>10289088</v>
          </cell>
          <cell r="B1284">
            <v>27500000</v>
          </cell>
          <cell r="D1284">
            <v>27500000</v>
          </cell>
          <cell r="E1284">
            <v>27500000</v>
          </cell>
        </row>
        <row r="1285">
          <cell r="A1285" t="str">
            <v>10289500</v>
          </cell>
          <cell r="B1285">
            <v>25000000</v>
          </cell>
          <cell r="D1285">
            <v>25000000</v>
          </cell>
          <cell r="E1285">
            <v>25000000</v>
          </cell>
        </row>
        <row r="1286">
          <cell r="A1286" t="str">
            <v>10289211</v>
          </cell>
          <cell r="B1286">
            <v>25000000</v>
          </cell>
          <cell r="D1286">
            <v>25000000</v>
          </cell>
          <cell r="E1286">
            <v>25000000</v>
          </cell>
        </row>
        <row r="1287">
          <cell r="A1287" t="str">
            <v>10285580</v>
          </cell>
          <cell r="B1287">
            <v>20000000</v>
          </cell>
          <cell r="D1287">
            <v>20000000</v>
          </cell>
          <cell r="E1287">
            <v>20000000</v>
          </cell>
        </row>
        <row r="1288">
          <cell r="A1288" t="str">
            <v>10274181</v>
          </cell>
          <cell r="B1288">
            <v>8000000</v>
          </cell>
          <cell r="D1288">
            <v>8000000</v>
          </cell>
          <cell r="E1288">
            <v>8000000</v>
          </cell>
        </row>
        <row r="1289">
          <cell r="A1289" t="str">
            <v>10274017</v>
          </cell>
          <cell r="B1289">
            <v>3500000</v>
          </cell>
          <cell r="D1289">
            <v>3500000</v>
          </cell>
          <cell r="E1289">
            <v>3500000</v>
          </cell>
        </row>
        <row r="1290">
          <cell r="A1290" t="str">
            <v>10274226</v>
          </cell>
          <cell r="B1290">
            <v>12000000</v>
          </cell>
          <cell r="D1290">
            <v>12000000</v>
          </cell>
          <cell r="E1290">
            <v>12000000</v>
          </cell>
        </row>
        <row r="1291">
          <cell r="A1291" t="str">
            <v>10274063</v>
          </cell>
          <cell r="B1291">
            <v>9000000</v>
          </cell>
          <cell r="D1291">
            <v>9000000</v>
          </cell>
          <cell r="E1291">
            <v>9000000</v>
          </cell>
        </row>
        <row r="1292">
          <cell r="A1292" t="str">
            <v>10273608</v>
          </cell>
          <cell r="B1292">
            <v>3500000</v>
          </cell>
          <cell r="D1292">
            <v>3500000</v>
          </cell>
          <cell r="E1292">
            <v>3500000</v>
          </cell>
        </row>
        <row r="1293">
          <cell r="A1293" t="str">
            <v>10273731</v>
          </cell>
          <cell r="B1293">
            <v>3500000</v>
          </cell>
          <cell r="D1293">
            <v>3500000</v>
          </cell>
          <cell r="E1293">
            <v>3500000</v>
          </cell>
        </row>
        <row r="1294">
          <cell r="A1294" t="str">
            <v>10273738</v>
          </cell>
          <cell r="B1294">
            <v>3500000</v>
          </cell>
          <cell r="D1294">
            <v>3500000</v>
          </cell>
          <cell r="E1294">
            <v>3500000</v>
          </cell>
        </row>
        <row r="1295">
          <cell r="A1295" t="str">
            <v>10274804</v>
          </cell>
          <cell r="B1295">
            <v>7000000</v>
          </cell>
          <cell r="D1295">
            <v>7000000</v>
          </cell>
          <cell r="E1295">
            <v>7000000</v>
          </cell>
        </row>
        <row r="1296">
          <cell r="A1296" t="str">
            <v>10273783</v>
          </cell>
          <cell r="B1296">
            <v>10000000</v>
          </cell>
          <cell r="D1296">
            <v>10000000</v>
          </cell>
          <cell r="E1296">
            <v>10000000</v>
          </cell>
        </row>
        <row r="1297">
          <cell r="A1297" t="str">
            <v>10273763</v>
          </cell>
          <cell r="B1297">
            <v>3500000</v>
          </cell>
          <cell r="D1297">
            <v>3500000</v>
          </cell>
          <cell r="E1297">
            <v>3500000</v>
          </cell>
        </row>
        <row r="1298">
          <cell r="A1298" t="str">
            <v>10273772</v>
          </cell>
          <cell r="B1298">
            <v>3500000</v>
          </cell>
          <cell r="D1298">
            <v>3500000</v>
          </cell>
          <cell r="E1298">
            <v>3500000</v>
          </cell>
        </row>
        <row r="1299">
          <cell r="A1299" t="str">
            <v>10273743</v>
          </cell>
          <cell r="B1299">
            <v>3500000</v>
          </cell>
          <cell r="D1299">
            <v>3500000</v>
          </cell>
          <cell r="E1299">
            <v>3500000</v>
          </cell>
        </row>
        <row r="1300">
          <cell r="A1300" t="str">
            <v>10273777</v>
          </cell>
          <cell r="B1300">
            <v>7000000</v>
          </cell>
          <cell r="D1300">
            <v>7000000</v>
          </cell>
          <cell r="E1300">
            <v>7000000</v>
          </cell>
        </row>
        <row r="1301">
          <cell r="A1301" t="str">
            <v>10274031</v>
          </cell>
          <cell r="B1301">
            <v>3500000</v>
          </cell>
          <cell r="D1301">
            <v>3500000</v>
          </cell>
          <cell r="E1301">
            <v>3500000</v>
          </cell>
        </row>
        <row r="1302">
          <cell r="A1302" t="str">
            <v>10273966</v>
          </cell>
          <cell r="B1302">
            <v>6805556</v>
          </cell>
          <cell r="C1302">
            <v>194444</v>
          </cell>
          <cell r="D1302">
            <v>7000000</v>
          </cell>
          <cell r="E1302">
            <v>7000000</v>
          </cell>
        </row>
        <row r="1303">
          <cell r="A1303" t="str">
            <v>10274186</v>
          </cell>
          <cell r="B1303">
            <v>4999260.2699999996</v>
          </cell>
          <cell r="D1303">
            <v>4999260.2699999996</v>
          </cell>
          <cell r="E1303">
            <v>5000000</v>
          </cell>
        </row>
        <row r="1304">
          <cell r="A1304" t="str">
            <v>10274077</v>
          </cell>
          <cell r="B1304">
            <v>3500000</v>
          </cell>
          <cell r="D1304">
            <v>3500000</v>
          </cell>
          <cell r="E1304">
            <v>3500000</v>
          </cell>
        </row>
        <row r="1305">
          <cell r="A1305" t="str">
            <v>10274132</v>
          </cell>
          <cell r="B1305">
            <v>6000000</v>
          </cell>
          <cell r="D1305">
            <v>6000000</v>
          </cell>
          <cell r="E1305">
            <v>6000000</v>
          </cell>
        </row>
        <row r="1306">
          <cell r="A1306" t="str">
            <v>10274032</v>
          </cell>
          <cell r="B1306">
            <v>7000000</v>
          </cell>
          <cell r="D1306">
            <v>7000000</v>
          </cell>
          <cell r="E1306">
            <v>7000000</v>
          </cell>
        </row>
        <row r="1307">
          <cell r="A1307" t="str">
            <v>10274075</v>
          </cell>
          <cell r="B1307">
            <v>7000000</v>
          </cell>
          <cell r="D1307">
            <v>7000000</v>
          </cell>
          <cell r="E1307">
            <v>7000000</v>
          </cell>
        </row>
        <row r="1308">
          <cell r="A1308" t="str">
            <v>10274880</v>
          </cell>
          <cell r="B1308">
            <v>7000000</v>
          </cell>
          <cell r="D1308">
            <v>7000000</v>
          </cell>
          <cell r="E1308">
            <v>7000000</v>
          </cell>
        </row>
        <row r="1309">
          <cell r="A1309" t="str">
            <v>10285014</v>
          </cell>
          <cell r="B1309">
            <v>27000000</v>
          </cell>
          <cell r="D1309">
            <v>27000000</v>
          </cell>
          <cell r="E1309">
            <v>27000000</v>
          </cell>
        </row>
        <row r="1310">
          <cell r="A1310" t="str">
            <v>10285013</v>
          </cell>
          <cell r="B1310">
            <v>27000000</v>
          </cell>
          <cell r="D1310">
            <v>27000000</v>
          </cell>
          <cell r="E1310">
            <v>27000000</v>
          </cell>
        </row>
        <row r="1311">
          <cell r="A1311" t="str">
            <v>10274391</v>
          </cell>
          <cell r="B1311">
            <v>6000000</v>
          </cell>
          <cell r="D1311">
            <v>6000000</v>
          </cell>
          <cell r="E1311">
            <v>6000000</v>
          </cell>
        </row>
        <row r="1312">
          <cell r="A1312" t="str">
            <v>10274161</v>
          </cell>
          <cell r="B1312">
            <v>5000000</v>
          </cell>
          <cell r="D1312">
            <v>5000000</v>
          </cell>
          <cell r="E1312">
            <v>5000000</v>
          </cell>
        </row>
        <row r="1313">
          <cell r="A1313" t="str">
            <v>10274123</v>
          </cell>
          <cell r="B1313">
            <v>3500000</v>
          </cell>
          <cell r="D1313">
            <v>3500000</v>
          </cell>
          <cell r="E1313">
            <v>3500000</v>
          </cell>
        </row>
        <row r="1314">
          <cell r="A1314" t="str">
            <v>10274841</v>
          </cell>
          <cell r="B1314">
            <v>18000000</v>
          </cell>
          <cell r="D1314">
            <v>18000000</v>
          </cell>
          <cell r="E1314">
            <v>18000000</v>
          </cell>
        </row>
        <row r="1315">
          <cell r="A1315" t="str">
            <v>10274696</v>
          </cell>
          <cell r="B1315">
            <v>10000000</v>
          </cell>
          <cell r="D1315">
            <v>10000000</v>
          </cell>
          <cell r="E1315">
            <v>10000000</v>
          </cell>
        </row>
        <row r="1316">
          <cell r="A1316" t="str">
            <v>10285150</v>
          </cell>
          <cell r="B1316">
            <v>25000000</v>
          </cell>
          <cell r="D1316">
            <v>25000000</v>
          </cell>
          <cell r="E1316">
            <v>25000000</v>
          </cell>
        </row>
        <row r="1317">
          <cell r="A1317" t="str">
            <v>10288886</v>
          </cell>
          <cell r="B1317">
            <v>18000000</v>
          </cell>
          <cell r="D1317">
            <v>18000000</v>
          </cell>
          <cell r="E1317">
            <v>18000000</v>
          </cell>
        </row>
        <row r="1318">
          <cell r="A1318" t="str">
            <v>10284986</v>
          </cell>
          <cell r="B1318">
            <v>25000000</v>
          </cell>
          <cell r="D1318">
            <v>25000000</v>
          </cell>
          <cell r="E1318">
            <v>25000000</v>
          </cell>
        </row>
        <row r="1319">
          <cell r="A1319" t="str">
            <v>10285065</v>
          </cell>
          <cell r="B1319">
            <v>25000000</v>
          </cell>
          <cell r="D1319">
            <v>25000000</v>
          </cell>
          <cell r="E1319">
            <v>25000000</v>
          </cell>
        </row>
        <row r="1320">
          <cell r="A1320" t="str">
            <v>10289102</v>
          </cell>
          <cell r="B1320">
            <v>12000000</v>
          </cell>
          <cell r="D1320">
            <v>12000000</v>
          </cell>
          <cell r="E1320">
            <v>12000000</v>
          </cell>
        </row>
        <row r="1321">
          <cell r="A1321" t="str">
            <v>10273465</v>
          </cell>
          <cell r="B1321">
            <v>12000000</v>
          </cell>
          <cell r="D1321">
            <v>12000000</v>
          </cell>
          <cell r="E1321">
            <v>12000000</v>
          </cell>
        </row>
        <row r="1322">
          <cell r="A1322" t="str">
            <v>10275851</v>
          </cell>
          <cell r="B1322">
            <v>12000000</v>
          </cell>
          <cell r="D1322">
            <v>12000000</v>
          </cell>
          <cell r="E1322">
            <v>12000000</v>
          </cell>
        </row>
        <row r="1323">
          <cell r="A1323" t="str">
            <v>10274296</v>
          </cell>
          <cell r="B1323">
            <v>7000000</v>
          </cell>
          <cell r="D1323">
            <v>7000000</v>
          </cell>
          <cell r="E1323">
            <v>7000000</v>
          </cell>
        </row>
        <row r="1324">
          <cell r="A1324" t="str">
            <v>10274312</v>
          </cell>
          <cell r="B1324">
            <v>10500000</v>
          </cell>
          <cell r="D1324">
            <v>10500000</v>
          </cell>
          <cell r="E1324">
            <v>10500000</v>
          </cell>
        </row>
        <row r="1325">
          <cell r="A1325" t="str">
            <v>10274010</v>
          </cell>
          <cell r="B1325">
            <v>12000000</v>
          </cell>
          <cell r="D1325">
            <v>12000000</v>
          </cell>
          <cell r="E1325">
            <v>12000000</v>
          </cell>
        </row>
        <row r="1326">
          <cell r="A1326" t="str">
            <v>10274072</v>
          </cell>
          <cell r="B1326">
            <v>7000000</v>
          </cell>
          <cell r="D1326">
            <v>7000000</v>
          </cell>
          <cell r="E1326">
            <v>7000000</v>
          </cell>
        </row>
        <row r="1327">
          <cell r="A1327" t="str">
            <v>10274800</v>
          </cell>
          <cell r="B1327">
            <v>12000000</v>
          </cell>
          <cell r="D1327">
            <v>12000000</v>
          </cell>
          <cell r="E1327">
            <v>12000000</v>
          </cell>
        </row>
        <row r="1328">
          <cell r="A1328" t="str">
            <v>10274054</v>
          </cell>
          <cell r="B1328">
            <v>12000000</v>
          </cell>
          <cell r="D1328">
            <v>12000000</v>
          </cell>
          <cell r="E1328">
            <v>12000000</v>
          </cell>
        </row>
        <row r="1329">
          <cell r="A1329" t="str">
            <v>10274732</v>
          </cell>
          <cell r="B1329">
            <v>6966054.79</v>
          </cell>
          <cell r="D1329">
            <v>6966054.79</v>
          </cell>
          <cell r="E1329">
            <v>7000000</v>
          </cell>
        </row>
        <row r="1330">
          <cell r="A1330" t="str">
            <v>10273990</v>
          </cell>
          <cell r="B1330">
            <v>12000000</v>
          </cell>
          <cell r="D1330">
            <v>12000000</v>
          </cell>
          <cell r="E1330">
            <v>12000000</v>
          </cell>
        </row>
        <row r="1331">
          <cell r="A1331" t="str">
            <v>10274121</v>
          </cell>
          <cell r="B1331">
            <v>10000000</v>
          </cell>
          <cell r="D1331">
            <v>10000000</v>
          </cell>
          <cell r="E1331">
            <v>10000000</v>
          </cell>
        </row>
        <row r="1332">
          <cell r="A1332" t="str">
            <v>10274027</v>
          </cell>
          <cell r="B1332">
            <v>12000000</v>
          </cell>
          <cell r="D1332">
            <v>12000000</v>
          </cell>
          <cell r="E1332">
            <v>12000000</v>
          </cell>
        </row>
        <row r="1333">
          <cell r="A1333" t="str">
            <v>10274996</v>
          </cell>
          <cell r="B1333">
            <v>10000000</v>
          </cell>
          <cell r="D1333">
            <v>10000000</v>
          </cell>
          <cell r="E1333">
            <v>10000000</v>
          </cell>
        </row>
        <row r="1334">
          <cell r="A1334" t="str">
            <v>10274909</v>
          </cell>
          <cell r="B1334">
            <v>12000000</v>
          </cell>
          <cell r="D1334">
            <v>12000000</v>
          </cell>
          <cell r="E1334">
            <v>12000000</v>
          </cell>
        </row>
        <row r="1335">
          <cell r="A1335" t="str">
            <v>10274630</v>
          </cell>
          <cell r="B1335">
            <v>12000000</v>
          </cell>
          <cell r="D1335">
            <v>12000000</v>
          </cell>
          <cell r="E1335">
            <v>12000000</v>
          </cell>
        </row>
        <row r="1336">
          <cell r="A1336" t="str">
            <v>10274717</v>
          </cell>
          <cell r="B1336">
            <v>7000000</v>
          </cell>
          <cell r="D1336">
            <v>7000000</v>
          </cell>
          <cell r="E1336">
            <v>7000000</v>
          </cell>
        </row>
        <row r="1337">
          <cell r="A1337" t="str">
            <v>10275013</v>
          </cell>
          <cell r="B1337">
            <v>10000000</v>
          </cell>
          <cell r="D1337">
            <v>10000000</v>
          </cell>
          <cell r="E1337">
            <v>10000000</v>
          </cell>
        </row>
        <row r="1338">
          <cell r="A1338" t="str">
            <v>10275050</v>
          </cell>
          <cell r="B1338">
            <v>7000000</v>
          </cell>
          <cell r="D1338">
            <v>7000000</v>
          </cell>
          <cell r="E1338">
            <v>7000000</v>
          </cell>
        </row>
        <row r="1339">
          <cell r="A1339" t="str">
            <v>10274041</v>
          </cell>
          <cell r="B1339">
            <v>12000000</v>
          </cell>
          <cell r="D1339">
            <v>12000000</v>
          </cell>
          <cell r="E1339">
            <v>12000000</v>
          </cell>
        </row>
        <row r="1340">
          <cell r="A1340" t="str">
            <v>10289118</v>
          </cell>
          <cell r="B1340">
            <v>25000000</v>
          </cell>
          <cell r="D1340">
            <v>25000000</v>
          </cell>
          <cell r="E1340">
            <v>25000000</v>
          </cell>
        </row>
        <row r="1341">
          <cell r="A1341" t="str">
            <v>10274042</v>
          </cell>
          <cell r="B1341">
            <v>8000000</v>
          </cell>
          <cell r="D1341">
            <v>8000000</v>
          </cell>
          <cell r="E1341">
            <v>8000000</v>
          </cell>
        </row>
        <row r="1342">
          <cell r="A1342" t="str">
            <v>10274055</v>
          </cell>
          <cell r="B1342">
            <v>8000000</v>
          </cell>
          <cell r="D1342">
            <v>8000000</v>
          </cell>
          <cell r="E1342">
            <v>8000000</v>
          </cell>
        </row>
        <row r="1343">
          <cell r="A1343" t="str">
            <v>10283814</v>
          </cell>
          <cell r="B1343">
            <v>27000000</v>
          </cell>
          <cell r="D1343">
            <v>27000000</v>
          </cell>
          <cell r="E1343">
            <v>27000000</v>
          </cell>
        </row>
        <row r="1344">
          <cell r="A1344" t="str">
            <v>10288051</v>
          </cell>
          <cell r="B1344">
            <v>20640000</v>
          </cell>
          <cell r="D1344">
            <v>20640000</v>
          </cell>
          <cell r="E1344">
            <v>20640000</v>
          </cell>
        </row>
        <row r="1345">
          <cell r="A1345" t="str">
            <v>10288055</v>
          </cell>
          <cell r="B1345">
            <v>12000000</v>
          </cell>
          <cell r="D1345">
            <v>12000000</v>
          </cell>
          <cell r="E1345">
            <v>12000000</v>
          </cell>
        </row>
        <row r="1346">
          <cell r="A1346" t="str">
            <v>10288282</v>
          </cell>
          <cell r="B1346">
            <v>18000000</v>
          </cell>
          <cell r="D1346">
            <v>18000000</v>
          </cell>
          <cell r="E1346">
            <v>18000000</v>
          </cell>
        </row>
        <row r="1347">
          <cell r="A1347" t="str">
            <v>10272439</v>
          </cell>
          <cell r="B1347">
            <v>12000000</v>
          </cell>
          <cell r="D1347">
            <v>12000000</v>
          </cell>
          <cell r="E1347">
            <v>12000000</v>
          </cell>
        </row>
        <row r="1348">
          <cell r="A1348" t="str">
            <v>10271655</v>
          </cell>
          <cell r="B1348">
            <v>17000000</v>
          </cell>
          <cell r="D1348">
            <v>17000000</v>
          </cell>
          <cell r="E1348">
            <v>17000000</v>
          </cell>
        </row>
        <row r="1349">
          <cell r="A1349" t="str">
            <v>10269771</v>
          </cell>
          <cell r="B1349">
            <v>17000000</v>
          </cell>
          <cell r="D1349">
            <v>17000000</v>
          </cell>
          <cell r="E1349">
            <v>17000000</v>
          </cell>
        </row>
        <row r="1350">
          <cell r="A1350" t="str">
            <v>10270870</v>
          </cell>
          <cell r="B1350">
            <v>12000000</v>
          </cell>
          <cell r="D1350">
            <v>12000000</v>
          </cell>
          <cell r="E1350">
            <v>12000000</v>
          </cell>
        </row>
        <row r="1351">
          <cell r="A1351" t="str">
            <v>10272478</v>
          </cell>
          <cell r="B1351">
            <v>12000000</v>
          </cell>
          <cell r="D1351">
            <v>12000000</v>
          </cell>
          <cell r="E1351">
            <v>12000000</v>
          </cell>
        </row>
        <row r="1352">
          <cell r="A1352" t="str">
            <v>10271117</v>
          </cell>
          <cell r="B1352">
            <v>14500000</v>
          </cell>
          <cell r="D1352">
            <v>14500000</v>
          </cell>
          <cell r="E1352">
            <v>14500000</v>
          </cell>
        </row>
        <row r="1353">
          <cell r="A1353" t="str">
            <v>10273748</v>
          </cell>
          <cell r="B1353">
            <v>12000000</v>
          </cell>
          <cell r="D1353">
            <v>12000000</v>
          </cell>
          <cell r="E1353">
            <v>12000000</v>
          </cell>
        </row>
        <row r="1354">
          <cell r="A1354" t="str">
            <v>10274034</v>
          </cell>
          <cell r="B1354">
            <v>12000000</v>
          </cell>
          <cell r="D1354">
            <v>12000000</v>
          </cell>
          <cell r="E1354">
            <v>12000000</v>
          </cell>
        </row>
        <row r="1355">
          <cell r="A1355" t="str">
            <v>10273578</v>
          </cell>
          <cell r="B1355">
            <v>14000000</v>
          </cell>
          <cell r="D1355">
            <v>14000000</v>
          </cell>
          <cell r="E1355">
            <v>14000000</v>
          </cell>
        </row>
        <row r="1356">
          <cell r="A1356" t="str">
            <v>10273918</v>
          </cell>
          <cell r="B1356">
            <v>12000000</v>
          </cell>
          <cell r="D1356">
            <v>12000000</v>
          </cell>
          <cell r="E1356">
            <v>12000000</v>
          </cell>
        </row>
        <row r="1357">
          <cell r="A1357" t="str">
            <v>10273989</v>
          </cell>
          <cell r="B1357">
            <v>12000000</v>
          </cell>
          <cell r="D1357">
            <v>12000000</v>
          </cell>
          <cell r="E1357">
            <v>12000000</v>
          </cell>
        </row>
        <row r="1358">
          <cell r="A1358" t="str">
            <v>10273960</v>
          </cell>
          <cell r="B1358">
            <v>16000000</v>
          </cell>
          <cell r="D1358">
            <v>16000000</v>
          </cell>
          <cell r="E1358">
            <v>16000000</v>
          </cell>
        </row>
        <row r="1359">
          <cell r="A1359" t="str">
            <v>10289618</v>
          </cell>
          <cell r="B1359">
            <v>15000000</v>
          </cell>
          <cell r="D1359">
            <v>15000000</v>
          </cell>
          <cell r="E1359">
            <v>15000000</v>
          </cell>
        </row>
        <row r="1360">
          <cell r="A1360" t="str">
            <v>10286318</v>
          </cell>
          <cell r="B1360">
            <v>25000000</v>
          </cell>
          <cell r="D1360">
            <v>25000000</v>
          </cell>
          <cell r="E1360">
            <v>25000000</v>
          </cell>
        </row>
        <row r="1361">
          <cell r="A1361" t="str">
            <v>10284611</v>
          </cell>
          <cell r="B1361">
            <v>15999136.99</v>
          </cell>
          <cell r="D1361">
            <v>15999136.99</v>
          </cell>
          <cell r="E1361">
            <v>16000000</v>
          </cell>
        </row>
        <row r="1362">
          <cell r="A1362" t="str">
            <v>10284602</v>
          </cell>
          <cell r="B1362">
            <v>16999520.550000001</v>
          </cell>
          <cell r="D1362">
            <v>16999520.550000001</v>
          </cell>
          <cell r="E1362">
            <v>17000000</v>
          </cell>
        </row>
        <row r="1363">
          <cell r="A1363" t="str">
            <v>10287294</v>
          </cell>
          <cell r="B1363">
            <v>15000000</v>
          </cell>
          <cell r="D1363">
            <v>15000000</v>
          </cell>
          <cell r="E1363">
            <v>15000000</v>
          </cell>
        </row>
        <row r="1364">
          <cell r="A1364" t="str">
            <v>10287301</v>
          </cell>
          <cell r="B1364">
            <v>25000000</v>
          </cell>
          <cell r="D1364">
            <v>25000000</v>
          </cell>
          <cell r="E1364">
            <v>25000000</v>
          </cell>
        </row>
        <row r="1365">
          <cell r="A1365" t="str">
            <v>10287761</v>
          </cell>
          <cell r="B1365">
            <v>25000000</v>
          </cell>
          <cell r="D1365">
            <v>25000000</v>
          </cell>
          <cell r="E1365">
            <v>25000000</v>
          </cell>
        </row>
        <row r="1366">
          <cell r="A1366" t="str">
            <v>10281143</v>
          </cell>
          <cell r="B1366">
            <v>20000000</v>
          </cell>
          <cell r="D1366">
            <v>20000000</v>
          </cell>
          <cell r="E1366">
            <v>20000000</v>
          </cell>
        </row>
        <row r="1367">
          <cell r="A1367" t="str">
            <v>10283453</v>
          </cell>
          <cell r="B1367">
            <v>25000000</v>
          </cell>
          <cell r="D1367">
            <v>25000000</v>
          </cell>
          <cell r="E1367">
            <v>25000000</v>
          </cell>
        </row>
        <row r="1368">
          <cell r="A1368" t="str">
            <v>10272015</v>
          </cell>
          <cell r="B1368">
            <v>25000000</v>
          </cell>
          <cell r="D1368">
            <v>25000000</v>
          </cell>
          <cell r="E1368">
            <v>25000000</v>
          </cell>
        </row>
        <row r="1369">
          <cell r="A1369" t="str">
            <v>10257063</v>
          </cell>
          <cell r="B1369">
            <v>17000000</v>
          </cell>
          <cell r="D1369">
            <v>17000000</v>
          </cell>
          <cell r="E1369">
            <v>17000000</v>
          </cell>
        </row>
        <row r="1370">
          <cell r="A1370" t="str">
            <v>10269905</v>
          </cell>
          <cell r="B1370">
            <v>25000000</v>
          </cell>
          <cell r="D1370">
            <v>25000000</v>
          </cell>
          <cell r="E1370">
            <v>25000000</v>
          </cell>
        </row>
        <row r="1371">
          <cell r="A1371" t="str">
            <v>10260554</v>
          </cell>
          <cell r="B1371">
            <v>25000000</v>
          </cell>
          <cell r="D1371">
            <v>25000000</v>
          </cell>
          <cell r="E1371">
            <v>25000000</v>
          </cell>
        </row>
        <row r="1372">
          <cell r="A1372" t="str">
            <v>10270679</v>
          </cell>
          <cell r="B1372">
            <v>25000000</v>
          </cell>
          <cell r="D1372">
            <v>25000000</v>
          </cell>
          <cell r="E1372">
            <v>25000000</v>
          </cell>
        </row>
        <row r="1373">
          <cell r="A1373" t="str">
            <v>10270677</v>
          </cell>
          <cell r="B1373">
            <v>25000000</v>
          </cell>
          <cell r="D1373">
            <v>25000000</v>
          </cell>
          <cell r="E1373">
            <v>25000000</v>
          </cell>
        </row>
        <row r="1374">
          <cell r="A1374" t="str">
            <v>10268597</v>
          </cell>
          <cell r="B1374">
            <v>25000000</v>
          </cell>
          <cell r="D1374">
            <v>25000000</v>
          </cell>
          <cell r="E1374">
            <v>25000000</v>
          </cell>
        </row>
        <row r="1375">
          <cell r="A1375" t="str">
            <v>10255421</v>
          </cell>
          <cell r="B1375">
            <v>25000000</v>
          </cell>
          <cell r="D1375">
            <v>25000000</v>
          </cell>
          <cell r="E1375">
            <v>25000000</v>
          </cell>
        </row>
        <row r="1376">
          <cell r="A1376" t="str">
            <v>10255840</v>
          </cell>
          <cell r="B1376">
            <v>12000000</v>
          </cell>
          <cell r="D1376">
            <v>12000000</v>
          </cell>
          <cell r="E1376">
            <v>12000000</v>
          </cell>
        </row>
        <row r="1377">
          <cell r="A1377" t="str">
            <v>10264112</v>
          </cell>
          <cell r="B1377">
            <v>24746575.34</v>
          </cell>
          <cell r="D1377">
            <v>24746575.34</v>
          </cell>
          <cell r="E1377">
            <v>25000000</v>
          </cell>
        </row>
        <row r="1378">
          <cell r="A1378" t="str">
            <v>10255631</v>
          </cell>
          <cell r="B1378">
            <v>25000000</v>
          </cell>
          <cell r="D1378">
            <v>25000000</v>
          </cell>
          <cell r="E1378">
            <v>25000000</v>
          </cell>
        </row>
        <row r="1379">
          <cell r="A1379" t="str">
            <v>10269900</v>
          </cell>
          <cell r="B1379">
            <v>25000000</v>
          </cell>
          <cell r="D1379">
            <v>25000000</v>
          </cell>
          <cell r="E1379">
            <v>25000000</v>
          </cell>
        </row>
        <row r="1380">
          <cell r="A1380" t="str">
            <v>10258617</v>
          </cell>
          <cell r="B1380">
            <v>13000000</v>
          </cell>
          <cell r="D1380">
            <v>13000000</v>
          </cell>
          <cell r="E1380">
            <v>13000000</v>
          </cell>
        </row>
        <row r="1381">
          <cell r="A1381" t="str">
            <v>10256016</v>
          </cell>
          <cell r="B1381">
            <v>20100000</v>
          </cell>
          <cell r="D1381">
            <v>20100000</v>
          </cell>
          <cell r="E1381">
            <v>20100000</v>
          </cell>
        </row>
        <row r="1382">
          <cell r="A1382" t="str">
            <v>10256548</v>
          </cell>
          <cell r="B1382">
            <v>25000000</v>
          </cell>
          <cell r="D1382">
            <v>25000000</v>
          </cell>
          <cell r="E1382">
            <v>25000000</v>
          </cell>
        </row>
        <row r="1383">
          <cell r="A1383" t="str">
            <v>10256553</v>
          </cell>
          <cell r="B1383">
            <v>25000000</v>
          </cell>
          <cell r="D1383">
            <v>25000000</v>
          </cell>
          <cell r="E1383">
            <v>25000000</v>
          </cell>
        </row>
        <row r="1384">
          <cell r="A1384" t="str">
            <v>10256902</v>
          </cell>
          <cell r="B1384">
            <v>25000000</v>
          </cell>
          <cell r="D1384">
            <v>25000000</v>
          </cell>
          <cell r="E1384">
            <v>25000000</v>
          </cell>
        </row>
        <row r="1385">
          <cell r="A1385" t="str">
            <v>10258586</v>
          </cell>
          <cell r="B1385">
            <v>15000000</v>
          </cell>
          <cell r="D1385">
            <v>15000000</v>
          </cell>
          <cell r="E1385">
            <v>15000000</v>
          </cell>
        </row>
        <row r="1386">
          <cell r="A1386" t="str">
            <v>10264114</v>
          </cell>
          <cell r="B1386">
            <v>25000000</v>
          </cell>
          <cell r="D1386">
            <v>25000000</v>
          </cell>
          <cell r="E1386">
            <v>25000000</v>
          </cell>
        </row>
        <row r="1387">
          <cell r="A1387" t="str">
            <v>10259028</v>
          </cell>
          <cell r="B1387">
            <v>16999972.600000001</v>
          </cell>
          <cell r="D1387">
            <v>16999972.600000001</v>
          </cell>
          <cell r="E1387">
            <v>17000000</v>
          </cell>
        </row>
        <row r="1388">
          <cell r="A1388" t="str">
            <v>10259772</v>
          </cell>
          <cell r="B1388">
            <v>16000000</v>
          </cell>
          <cell r="D1388">
            <v>16000000</v>
          </cell>
          <cell r="E1388">
            <v>16000000</v>
          </cell>
        </row>
        <row r="1389">
          <cell r="A1389" t="str">
            <v>10258541</v>
          </cell>
          <cell r="B1389">
            <v>8000000</v>
          </cell>
          <cell r="D1389">
            <v>8000000</v>
          </cell>
          <cell r="E1389">
            <v>8000000</v>
          </cell>
        </row>
        <row r="1390">
          <cell r="A1390" t="str">
            <v>10258495</v>
          </cell>
          <cell r="B1390">
            <v>10245000</v>
          </cell>
          <cell r="D1390">
            <v>10245000</v>
          </cell>
          <cell r="E1390">
            <v>10245000</v>
          </cell>
        </row>
        <row r="1391">
          <cell r="A1391" t="str">
            <v>10257483</v>
          </cell>
          <cell r="B1391">
            <v>25000000</v>
          </cell>
          <cell r="D1391">
            <v>25000000</v>
          </cell>
          <cell r="E1391">
            <v>25000000</v>
          </cell>
        </row>
        <row r="1392">
          <cell r="A1392" t="str">
            <v>10258724</v>
          </cell>
          <cell r="B1392">
            <v>25000000</v>
          </cell>
          <cell r="D1392">
            <v>25000000</v>
          </cell>
          <cell r="E1392">
            <v>25000000</v>
          </cell>
        </row>
        <row r="1393">
          <cell r="A1393" t="str">
            <v>10258601</v>
          </cell>
          <cell r="B1393">
            <v>21600000</v>
          </cell>
          <cell r="D1393">
            <v>21600000</v>
          </cell>
          <cell r="E1393">
            <v>21600000</v>
          </cell>
        </row>
        <row r="1394">
          <cell r="A1394" t="str">
            <v>10258608</v>
          </cell>
          <cell r="B1394">
            <v>4200000</v>
          </cell>
          <cell r="D1394">
            <v>4200000</v>
          </cell>
          <cell r="E1394">
            <v>4200000</v>
          </cell>
        </row>
        <row r="1395">
          <cell r="A1395" t="str">
            <v>10258559</v>
          </cell>
          <cell r="B1395">
            <v>4000000</v>
          </cell>
          <cell r="D1395">
            <v>4000000</v>
          </cell>
          <cell r="E1395">
            <v>4000000</v>
          </cell>
        </row>
        <row r="1396">
          <cell r="A1396" t="str">
            <v>10258598</v>
          </cell>
          <cell r="B1396">
            <v>16100000</v>
          </cell>
          <cell r="D1396">
            <v>16100000</v>
          </cell>
          <cell r="E1396">
            <v>16100000</v>
          </cell>
        </row>
        <row r="1397">
          <cell r="A1397" t="str">
            <v>10258625</v>
          </cell>
          <cell r="B1397">
            <v>20000000</v>
          </cell>
          <cell r="D1397">
            <v>20000000</v>
          </cell>
          <cell r="E1397">
            <v>20000000</v>
          </cell>
        </row>
        <row r="1398">
          <cell r="A1398" t="str">
            <v>10258455</v>
          </cell>
          <cell r="B1398">
            <v>25000000</v>
          </cell>
          <cell r="D1398">
            <v>25000000</v>
          </cell>
          <cell r="E1398">
            <v>25000000</v>
          </cell>
        </row>
        <row r="1399">
          <cell r="A1399" t="str">
            <v>10258719</v>
          </cell>
          <cell r="B1399">
            <v>10950000</v>
          </cell>
          <cell r="D1399">
            <v>10950000</v>
          </cell>
          <cell r="E1399">
            <v>10950000</v>
          </cell>
        </row>
        <row r="1400">
          <cell r="A1400" t="str">
            <v>10260345</v>
          </cell>
          <cell r="B1400">
            <v>25000000</v>
          </cell>
          <cell r="D1400">
            <v>25000000</v>
          </cell>
          <cell r="E1400">
            <v>25000000</v>
          </cell>
        </row>
        <row r="1401">
          <cell r="A1401" t="str">
            <v>10258542</v>
          </cell>
          <cell r="B1401">
            <v>25000000</v>
          </cell>
          <cell r="D1401">
            <v>25000000</v>
          </cell>
          <cell r="E1401">
            <v>25000000</v>
          </cell>
        </row>
        <row r="1402">
          <cell r="A1402" t="str">
            <v>10258924</v>
          </cell>
          <cell r="B1402">
            <v>9000000</v>
          </cell>
          <cell r="D1402">
            <v>9000000</v>
          </cell>
          <cell r="E1402">
            <v>9000000</v>
          </cell>
        </row>
        <row r="1403">
          <cell r="A1403" t="str">
            <v>10267023</v>
          </cell>
          <cell r="B1403">
            <v>8000000</v>
          </cell>
          <cell r="D1403">
            <v>8000000</v>
          </cell>
          <cell r="E1403">
            <v>8000000</v>
          </cell>
        </row>
        <row r="1404">
          <cell r="A1404" t="str">
            <v>10259157</v>
          </cell>
          <cell r="B1404">
            <v>25000000</v>
          </cell>
          <cell r="D1404">
            <v>25000000</v>
          </cell>
          <cell r="E1404">
            <v>25000000</v>
          </cell>
        </row>
        <row r="1405">
          <cell r="A1405" t="str">
            <v>10259012</v>
          </cell>
          <cell r="B1405">
            <v>7000000</v>
          </cell>
          <cell r="D1405">
            <v>7000000</v>
          </cell>
          <cell r="E1405">
            <v>7000000</v>
          </cell>
        </row>
        <row r="1406">
          <cell r="A1406" t="str">
            <v>10259054</v>
          </cell>
          <cell r="B1406">
            <v>18750000</v>
          </cell>
          <cell r="D1406">
            <v>18750000</v>
          </cell>
          <cell r="E1406">
            <v>18750000</v>
          </cell>
        </row>
        <row r="1407">
          <cell r="A1407" t="str">
            <v>10261210</v>
          </cell>
          <cell r="B1407">
            <v>25000000</v>
          </cell>
          <cell r="D1407">
            <v>25000000</v>
          </cell>
          <cell r="E1407">
            <v>25000000</v>
          </cell>
        </row>
        <row r="1408">
          <cell r="A1408" t="str">
            <v>10259662</v>
          </cell>
          <cell r="B1408">
            <v>25000000</v>
          </cell>
          <cell r="D1408">
            <v>25000000</v>
          </cell>
          <cell r="E1408">
            <v>25000000</v>
          </cell>
        </row>
        <row r="1409">
          <cell r="A1409" t="str">
            <v>10259655</v>
          </cell>
          <cell r="B1409">
            <v>25000000</v>
          </cell>
          <cell r="D1409">
            <v>25000000</v>
          </cell>
          <cell r="E1409">
            <v>25000000</v>
          </cell>
        </row>
        <row r="1410">
          <cell r="A1410" t="str">
            <v>10265296</v>
          </cell>
          <cell r="B1410">
            <v>16150000</v>
          </cell>
          <cell r="D1410">
            <v>16150000</v>
          </cell>
          <cell r="E1410">
            <v>16150000</v>
          </cell>
        </row>
        <row r="1411">
          <cell r="A1411" t="str">
            <v>10262219</v>
          </cell>
          <cell r="B1411">
            <v>12000000</v>
          </cell>
          <cell r="D1411">
            <v>12000000</v>
          </cell>
          <cell r="E1411">
            <v>12000000</v>
          </cell>
        </row>
        <row r="1412">
          <cell r="A1412" t="str">
            <v>10260607</v>
          </cell>
          <cell r="B1412">
            <v>10000000</v>
          </cell>
          <cell r="D1412">
            <v>10000000</v>
          </cell>
          <cell r="E1412">
            <v>10000000</v>
          </cell>
        </row>
        <row r="1413">
          <cell r="A1413" t="str">
            <v>10269903</v>
          </cell>
          <cell r="B1413">
            <v>9000000</v>
          </cell>
          <cell r="D1413">
            <v>9000000</v>
          </cell>
          <cell r="E1413">
            <v>9000000</v>
          </cell>
        </row>
        <row r="1414">
          <cell r="A1414" t="str">
            <v>10270773</v>
          </cell>
          <cell r="B1414">
            <v>19500000</v>
          </cell>
          <cell r="D1414">
            <v>19500000</v>
          </cell>
          <cell r="E1414">
            <v>19500000</v>
          </cell>
        </row>
        <row r="1415">
          <cell r="A1415" t="str">
            <v>10262823</v>
          </cell>
          <cell r="B1415">
            <v>25000000</v>
          </cell>
          <cell r="D1415">
            <v>25000000</v>
          </cell>
          <cell r="E1415">
            <v>25000000</v>
          </cell>
        </row>
        <row r="1416">
          <cell r="A1416" t="str">
            <v>10266265</v>
          </cell>
          <cell r="B1416">
            <v>25000000</v>
          </cell>
          <cell r="D1416">
            <v>25000000</v>
          </cell>
          <cell r="E1416">
            <v>25000000</v>
          </cell>
        </row>
        <row r="1417">
          <cell r="A1417" t="str">
            <v>10264982</v>
          </cell>
          <cell r="B1417">
            <v>24950000</v>
          </cell>
          <cell r="D1417">
            <v>24950000</v>
          </cell>
          <cell r="E1417">
            <v>24950000</v>
          </cell>
        </row>
        <row r="1418">
          <cell r="A1418" t="str">
            <v>10264120</v>
          </cell>
          <cell r="B1418">
            <v>18000000</v>
          </cell>
          <cell r="D1418">
            <v>18000000</v>
          </cell>
          <cell r="E1418">
            <v>18000000</v>
          </cell>
        </row>
        <row r="1419">
          <cell r="A1419" t="str">
            <v>10269922</v>
          </cell>
          <cell r="B1419">
            <v>25000000</v>
          </cell>
          <cell r="D1419">
            <v>25000000</v>
          </cell>
          <cell r="E1419">
            <v>25000000</v>
          </cell>
        </row>
        <row r="1420">
          <cell r="A1420" t="str">
            <v>10265286</v>
          </cell>
          <cell r="B1420">
            <v>17000000</v>
          </cell>
          <cell r="D1420">
            <v>17000000</v>
          </cell>
          <cell r="E1420">
            <v>17000000</v>
          </cell>
        </row>
        <row r="1421">
          <cell r="A1421" t="str">
            <v>10277533</v>
          </cell>
          <cell r="B1421">
            <v>10000000</v>
          </cell>
          <cell r="D1421">
            <v>10000000</v>
          </cell>
          <cell r="E1421">
            <v>10000000</v>
          </cell>
        </row>
        <row r="1422">
          <cell r="A1422" t="str">
            <v>10266490</v>
          </cell>
          <cell r="B1422">
            <v>23500000</v>
          </cell>
          <cell r="D1422">
            <v>23500000</v>
          </cell>
          <cell r="E1422">
            <v>23500000</v>
          </cell>
        </row>
        <row r="1423">
          <cell r="A1423" t="str">
            <v>10267879</v>
          </cell>
          <cell r="B1423">
            <v>7999630.1399999997</v>
          </cell>
          <cell r="D1423">
            <v>7999630.1399999997</v>
          </cell>
          <cell r="E1423">
            <v>8000000</v>
          </cell>
        </row>
        <row r="1424">
          <cell r="A1424" t="str">
            <v>10270784</v>
          </cell>
          <cell r="B1424">
            <v>3500000</v>
          </cell>
          <cell r="D1424">
            <v>3500000</v>
          </cell>
          <cell r="E1424">
            <v>3500000</v>
          </cell>
        </row>
        <row r="1425">
          <cell r="A1425" t="str">
            <v>10268275</v>
          </cell>
          <cell r="B1425">
            <v>17300000</v>
          </cell>
          <cell r="D1425">
            <v>17300000</v>
          </cell>
          <cell r="E1425">
            <v>17300000</v>
          </cell>
        </row>
        <row r="1426">
          <cell r="A1426" t="str">
            <v>10268149</v>
          </cell>
          <cell r="B1426">
            <v>25000000</v>
          </cell>
          <cell r="D1426">
            <v>25000000</v>
          </cell>
          <cell r="E1426">
            <v>25000000</v>
          </cell>
        </row>
        <row r="1427">
          <cell r="A1427" t="str">
            <v>10268731</v>
          </cell>
          <cell r="B1427">
            <v>6000000</v>
          </cell>
          <cell r="D1427">
            <v>6000000</v>
          </cell>
          <cell r="E1427">
            <v>6000000</v>
          </cell>
        </row>
        <row r="1428">
          <cell r="A1428" t="str">
            <v>10268885</v>
          </cell>
          <cell r="B1428">
            <v>4350000</v>
          </cell>
          <cell r="D1428">
            <v>4350000</v>
          </cell>
          <cell r="E1428">
            <v>4350000</v>
          </cell>
        </row>
        <row r="1429">
          <cell r="A1429" t="str">
            <v>10270246</v>
          </cell>
          <cell r="B1429">
            <v>1500000</v>
          </cell>
          <cell r="D1429">
            <v>1500000</v>
          </cell>
          <cell r="E1429">
            <v>1500000</v>
          </cell>
        </row>
        <row r="1430">
          <cell r="A1430" t="str">
            <v>10268734</v>
          </cell>
          <cell r="B1430">
            <v>2200000</v>
          </cell>
          <cell r="D1430">
            <v>2200000</v>
          </cell>
          <cell r="E1430">
            <v>2200000</v>
          </cell>
        </row>
        <row r="1431">
          <cell r="A1431" t="str">
            <v>10268738</v>
          </cell>
          <cell r="B1431">
            <v>1500000</v>
          </cell>
          <cell r="D1431">
            <v>1500000</v>
          </cell>
          <cell r="E1431">
            <v>1500000</v>
          </cell>
        </row>
        <row r="1432">
          <cell r="A1432" t="str">
            <v>10268747</v>
          </cell>
          <cell r="B1432">
            <v>1500000</v>
          </cell>
          <cell r="D1432">
            <v>1500000</v>
          </cell>
          <cell r="E1432">
            <v>1500000</v>
          </cell>
        </row>
        <row r="1433">
          <cell r="A1433" t="str">
            <v>10268744</v>
          </cell>
          <cell r="B1433">
            <v>4000000</v>
          </cell>
          <cell r="D1433">
            <v>4000000</v>
          </cell>
          <cell r="E1433">
            <v>4000000</v>
          </cell>
        </row>
        <row r="1434">
          <cell r="A1434" t="str">
            <v>10273983</v>
          </cell>
          <cell r="B1434">
            <v>14550000</v>
          </cell>
          <cell r="D1434">
            <v>14550000</v>
          </cell>
          <cell r="E1434">
            <v>14550000</v>
          </cell>
        </row>
        <row r="1435">
          <cell r="A1435" t="str">
            <v>10274926</v>
          </cell>
          <cell r="B1435">
            <v>15000000</v>
          </cell>
          <cell r="D1435">
            <v>15000000</v>
          </cell>
          <cell r="E1435">
            <v>15000000</v>
          </cell>
        </row>
        <row r="1436">
          <cell r="A1436" t="str">
            <v>10271248</v>
          </cell>
          <cell r="B1436">
            <v>7000000</v>
          </cell>
          <cell r="D1436">
            <v>7000000</v>
          </cell>
          <cell r="E1436">
            <v>7000000</v>
          </cell>
        </row>
        <row r="1437">
          <cell r="A1437" t="str">
            <v>10271490</v>
          </cell>
          <cell r="B1437">
            <v>3000000</v>
          </cell>
          <cell r="D1437">
            <v>3000000</v>
          </cell>
          <cell r="E1437">
            <v>3000000</v>
          </cell>
        </row>
        <row r="1438">
          <cell r="A1438" t="str">
            <v>10283435</v>
          </cell>
          <cell r="B1438">
            <v>25000000</v>
          </cell>
          <cell r="D1438">
            <v>25000000</v>
          </cell>
          <cell r="E1438">
            <v>25000000</v>
          </cell>
        </row>
        <row r="1439">
          <cell r="A1439" t="str">
            <v>10275205</v>
          </cell>
          <cell r="B1439">
            <v>20000000</v>
          </cell>
          <cell r="D1439">
            <v>20000000</v>
          </cell>
          <cell r="E1439">
            <v>20000000</v>
          </cell>
        </row>
        <row r="1440">
          <cell r="A1440" t="str">
            <v>10282684</v>
          </cell>
          <cell r="B1440">
            <v>25000000</v>
          </cell>
          <cell r="D1440">
            <v>25000000</v>
          </cell>
          <cell r="E1440">
            <v>25000000</v>
          </cell>
        </row>
        <row r="1441">
          <cell r="A1441" t="str">
            <v>10275042</v>
          </cell>
          <cell r="B1441">
            <v>15000000</v>
          </cell>
          <cell r="D1441">
            <v>15000000</v>
          </cell>
          <cell r="E1441">
            <v>15000000</v>
          </cell>
        </row>
        <row r="1442">
          <cell r="A1442" t="str">
            <v>10277820</v>
          </cell>
          <cell r="B1442">
            <v>25000000</v>
          </cell>
          <cell r="D1442">
            <v>25000000</v>
          </cell>
          <cell r="E1442">
            <v>25000000</v>
          </cell>
        </row>
        <row r="1443">
          <cell r="A1443" t="str">
            <v>10277856</v>
          </cell>
          <cell r="B1443">
            <v>25000000</v>
          </cell>
          <cell r="D1443">
            <v>25000000</v>
          </cell>
          <cell r="E1443">
            <v>25000000</v>
          </cell>
        </row>
        <row r="1444">
          <cell r="A1444" t="str">
            <v>10277902</v>
          </cell>
          <cell r="B1444">
            <v>25000000</v>
          </cell>
          <cell r="D1444">
            <v>25000000</v>
          </cell>
          <cell r="E1444">
            <v>25000000</v>
          </cell>
        </row>
        <row r="1445">
          <cell r="A1445" t="str">
            <v>10281910</v>
          </cell>
          <cell r="B1445">
            <v>25000000</v>
          </cell>
          <cell r="D1445">
            <v>25000000</v>
          </cell>
          <cell r="E1445">
            <v>25000000</v>
          </cell>
        </row>
        <row r="1446">
          <cell r="A1446" t="str">
            <v>10286577</v>
          </cell>
          <cell r="B1446">
            <v>17600000</v>
          </cell>
          <cell r="D1446">
            <v>17600000</v>
          </cell>
          <cell r="E1446">
            <v>17600000</v>
          </cell>
        </row>
        <row r="1447">
          <cell r="A1447" t="str">
            <v>10283738</v>
          </cell>
          <cell r="B1447">
            <v>25000000</v>
          </cell>
          <cell r="D1447">
            <v>25000000</v>
          </cell>
          <cell r="E1447">
            <v>25000000</v>
          </cell>
        </row>
        <row r="1448">
          <cell r="A1448" t="str">
            <v>10289428</v>
          </cell>
          <cell r="B1448">
            <v>4950000</v>
          </cell>
          <cell r="D1448">
            <v>4950000</v>
          </cell>
          <cell r="E1448">
            <v>4950000</v>
          </cell>
        </row>
        <row r="1449">
          <cell r="A1449" t="str">
            <v>10270652</v>
          </cell>
          <cell r="B1449">
            <v>20000000</v>
          </cell>
          <cell r="D1449">
            <v>20000000</v>
          </cell>
          <cell r="E1449">
            <v>20000000</v>
          </cell>
        </row>
        <row r="1450">
          <cell r="A1450" t="str">
            <v>10257383</v>
          </cell>
          <cell r="B1450">
            <v>15000000</v>
          </cell>
          <cell r="D1450">
            <v>15000000</v>
          </cell>
          <cell r="E1450">
            <v>15000000</v>
          </cell>
        </row>
        <row r="1451">
          <cell r="A1451" t="str">
            <v>10263417</v>
          </cell>
          <cell r="B1451">
            <v>8500000</v>
          </cell>
          <cell r="D1451">
            <v>8500000</v>
          </cell>
          <cell r="E1451">
            <v>8500000</v>
          </cell>
        </row>
        <row r="1452">
          <cell r="A1452" t="str">
            <v>10267386</v>
          </cell>
          <cell r="B1452">
            <v>25000000</v>
          </cell>
          <cell r="D1452">
            <v>25000000</v>
          </cell>
          <cell r="E1452">
            <v>25000000</v>
          </cell>
        </row>
        <row r="1453">
          <cell r="A1453" t="str">
            <v>10287863</v>
          </cell>
          <cell r="B1453">
            <v>6000000</v>
          </cell>
          <cell r="D1453">
            <v>6000000</v>
          </cell>
          <cell r="E1453">
            <v>6000000</v>
          </cell>
        </row>
        <row r="1454">
          <cell r="A1454" t="str">
            <v>10258513</v>
          </cell>
          <cell r="B1454">
            <v>25000000</v>
          </cell>
          <cell r="D1454">
            <v>25000000</v>
          </cell>
          <cell r="E1454">
            <v>25000000</v>
          </cell>
        </row>
        <row r="1455">
          <cell r="A1455" t="str">
            <v>10286333</v>
          </cell>
          <cell r="B1455">
            <v>20000000</v>
          </cell>
          <cell r="D1455">
            <v>20000000</v>
          </cell>
          <cell r="E1455">
            <v>20000000</v>
          </cell>
        </row>
        <row r="1456">
          <cell r="A1456" t="str">
            <v>10260076</v>
          </cell>
          <cell r="B1456">
            <v>23500000</v>
          </cell>
          <cell r="D1456">
            <v>23500000</v>
          </cell>
          <cell r="E1456">
            <v>23500000</v>
          </cell>
        </row>
        <row r="1457">
          <cell r="A1457" t="str">
            <v>10258654</v>
          </cell>
          <cell r="B1457">
            <v>17000000</v>
          </cell>
          <cell r="D1457">
            <v>17000000</v>
          </cell>
          <cell r="E1457">
            <v>17000000</v>
          </cell>
        </row>
        <row r="1458">
          <cell r="A1458" t="str">
            <v>10265515</v>
          </cell>
          <cell r="B1458">
            <v>15000000</v>
          </cell>
          <cell r="D1458">
            <v>15000000</v>
          </cell>
          <cell r="E1458">
            <v>15000000</v>
          </cell>
        </row>
        <row r="1459">
          <cell r="A1459" t="str">
            <v>10266274</v>
          </cell>
          <cell r="B1459">
            <v>21500000</v>
          </cell>
          <cell r="D1459">
            <v>21500000</v>
          </cell>
          <cell r="E1459">
            <v>21500000</v>
          </cell>
        </row>
        <row r="1460">
          <cell r="A1460" t="str">
            <v>10257422</v>
          </cell>
          <cell r="B1460">
            <v>25000000</v>
          </cell>
          <cell r="D1460">
            <v>25000000</v>
          </cell>
          <cell r="E1460">
            <v>25000000</v>
          </cell>
        </row>
        <row r="1461">
          <cell r="A1461" t="str">
            <v>10279381</v>
          </cell>
          <cell r="B1461">
            <v>16000000</v>
          </cell>
          <cell r="D1461">
            <v>16000000</v>
          </cell>
          <cell r="E1461">
            <v>16000000</v>
          </cell>
        </row>
        <row r="1462">
          <cell r="A1462" t="str">
            <v>10289014</v>
          </cell>
          <cell r="B1462">
            <v>5000000</v>
          </cell>
          <cell r="D1462">
            <v>5000000</v>
          </cell>
          <cell r="E1462">
            <v>5000000</v>
          </cell>
        </row>
        <row r="1463">
          <cell r="A1463" t="str">
            <v>10268392</v>
          </cell>
          <cell r="B1463">
            <v>5500000</v>
          </cell>
          <cell r="D1463">
            <v>5500000</v>
          </cell>
          <cell r="E1463">
            <v>5500000</v>
          </cell>
        </row>
        <row r="1464">
          <cell r="A1464" t="str">
            <v>10253925</v>
          </cell>
          <cell r="B1464">
            <v>23000000</v>
          </cell>
          <cell r="D1464">
            <v>23000000</v>
          </cell>
          <cell r="E1464">
            <v>23000000</v>
          </cell>
        </row>
        <row r="1465">
          <cell r="A1465" t="str">
            <v>10254327</v>
          </cell>
          <cell r="B1465">
            <v>25000000</v>
          </cell>
          <cell r="D1465">
            <v>25000000</v>
          </cell>
          <cell r="E1465">
            <v>25000000</v>
          </cell>
        </row>
        <row r="1466">
          <cell r="A1466" t="str">
            <v>10256019</v>
          </cell>
          <cell r="B1466">
            <v>24900000</v>
          </cell>
          <cell r="D1466">
            <v>24900000</v>
          </cell>
          <cell r="E1466">
            <v>25000000</v>
          </cell>
        </row>
        <row r="1467">
          <cell r="A1467" t="str">
            <v>10256988</v>
          </cell>
          <cell r="B1467">
            <v>6000000</v>
          </cell>
          <cell r="D1467">
            <v>6000000</v>
          </cell>
          <cell r="E1467">
            <v>6000000</v>
          </cell>
        </row>
        <row r="1468">
          <cell r="A1468" t="str">
            <v>10257012</v>
          </cell>
          <cell r="B1468">
            <v>5000000</v>
          </cell>
          <cell r="D1468">
            <v>5000000</v>
          </cell>
          <cell r="E1468">
            <v>5000000</v>
          </cell>
        </row>
        <row r="1469">
          <cell r="A1469" t="str">
            <v>10258303</v>
          </cell>
          <cell r="B1469">
            <v>25000000</v>
          </cell>
          <cell r="D1469">
            <v>25000000</v>
          </cell>
          <cell r="E1469">
            <v>25000000</v>
          </cell>
        </row>
        <row r="1470">
          <cell r="A1470" t="str">
            <v>10258465</v>
          </cell>
          <cell r="B1470">
            <v>25000000</v>
          </cell>
          <cell r="D1470">
            <v>25000000</v>
          </cell>
          <cell r="E1470">
            <v>25000000</v>
          </cell>
        </row>
        <row r="1471">
          <cell r="A1471" t="str">
            <v>10258471</v>
          </cell>
          <cell r="B1471">
            <v>24600000</v>
          </cell>
          <cell r="D1471">
            <v>24600000</v>
          </cell>
          <cell r="E1471">
            <v>24600000</v>
          </cell>
        </row>
        <row r="1472">
          <cell r="A1472" t="str">
            <v>10259996</v>
          </cell>
          <cell r="B1472">
            <v>24100000</v>
          </cell>
          <cell r="D1472">
            <v>24100000</v>
          </cell>
          <cell r="E1472">
            <v>24100000</v>
          </cell>
        </row>
        <row r="1473">
          <cell r="A1473" t="str">
            <v>10260344</v>
          </cell>
          <cell r="B1473">
            <v>12500000</v>
          </cell>
          <cell r="D1473">
            <v>12500000</v>
          </cell>
          <cell r="E1473">
            <v>12500000</v>
          </cell>
        </row>
        <row r="1474">
          <cell r="A1474" t="str">
            <v>10265471</v>
          </cell>
          <cell r="B1474">
            <v>15000000</v>
          </cell>
          <cell r="D1474">
            <v>15000000</v>
          </cell>
          <cell r="E1474">
            <v>15000000</v>
          </cell>
        </row>
        <row r="1475">
          <cell r="A1475" t="str">
            <v>10263994</v>
          </cell>
          <cell r="B1475">
            <v>25000000</v>
          </cell>
          <cell r="D1475">
            <v>25000000</v>
          </cell>
          <cell r="E1475">
            <v>25000000</v>
          </cell>
        </row>
        <row r="1476">
          <cell r="A1476" t="str">
            <v>10266291</v>
          </cell>
          <cell r="B1476">
            <v>10000000</v>
          </cell>
          <cell r="D1476">
            <v>10000000</v>
          </cell>
          <cell r="E1476">
            <v>10000000</v>
          </cell>
        </row>
        <row r="1477">
          <cell r="A1477" t="str">
            <v>10270625</v>
          </cell>
          <cell r="B1477">
            <v>18000000</v>
          </cell>
          <cell r="D1477">
            <v>18000000</v>
          </cell>
          <cell r="E1477">
            <v>18000000</v>
          </cell>
        </row>
        <row r="1478">
          <cell r="A1478" t="str">
            <v>10263407</v>
          </cell>
          <cell r="B1478">
            <v>15000000</v>
          </cell>
          <cell r="D1478">
            <v>15000000</v>
          </cell>
          <cell r="E1478">
            <v>15000000</v>
          </cell>
        </row>
        <row r="1479">
          <cell r="A1479" t="str">
            <v>10270603</v>
          </cell>
          <cell r="B1479">
            <v>6000000</v>
          </cell>
          <cell r="D1479">
            <v>6000000</v>
          </cell>
          <cell r="E1479">
            <v>6000000</v>
          </cell>
        </row>
        <row r="1480">
          <cell r="A1480" t="str">
            <v>10261934</v>
          </cell>
          <cell r="B1480">
            <v>23264000</v>
          </cell>
          <cell r="D1480">
            <v>23264000</v>
          </cell>
          <cell r="E1480">
            <v>23264000</v>
          </cell>
        </row>
        <row r="1481">
          <cell r="A1481" t="str">
            <v>10267491</v>
          </cell>
          <cell r="B1481">
            <v>24400000</v>
          </cell>
          <cell r="D1481">
            <v>24400000</v>
          </cell>
          <cell r="E1481">
            <v>24400000</v>
          </cell>
        </row>
        <row r="1482">
          <cell r="A1482" t="str">
            <v>10265196</v>
          </cell>
          <cell r="B1482">
            <v>22800000</v>
          </cell>
          <cell r="D1482">
            <v>22800000</v>
          </cell>
          <cell r="E1482">
            <v>22800000</v>
          </cell>
        </row>
        <row r="1483">
          <cell r="A1483" t="str">
            <v>10265513</v>
          </cell>
          <cell r="B1483">
            <v>15000000</v>
          </cell>
          <cell r="D1483">
            <v>15000000</v>
          </cell>
          <cell r="E1483">
            <v>15000000</v>
          </cell>
        </row>
        <row r="1484">
          <cell r="A1484" t="str">
            <v>10265182</v>
          </cell>
          <cell r="B1484">
            <v>23800000</v>
          </cell>
          <cell r="D1484">
            <v>23800000</v>
          </cell>
          <cell r="E1484">
            <v>23800000</v>
          </cell>
        </row>
        <row r="1485">
          <cell r="A1485" t="str">
            <v>10265187</v>
          </cell>
          <cell r="B1485">
            <v>23600000</v>
          </cell>
          <cell r="D1485">
            <v>23600000</v>
          </cell>
          <cell r="E1485">
            <v>23600000</v>
          </cell>
        </row>
        <row r="1486">
          <cell r="A1486" t="str">
            <v>10265100</v>
          </cell>
          <cell r="B1486">
            <v>5000000</v>
          </cell>
          <cell r="D1486">
            <v>5000000</v>
          </cell>
          <cell r="E1486">
            <v>5000000</v>
          </cell>
        </row>
        <row r="1487">
          <cell r="A1487" t="str">
            <v>10265171</v>
          </cell>
          <cell r="B1487">
            <v>10000000</v>
          </cell>
          <cell r="D1487">
            <v>10000000</v>
          </cell>
          <cell r="E1487">
            <v>10000000</v>
          </cell>
        </row>
        <row r="1488">
          <cell r="A1488" t="str">
            <v>10265721</v>
          </cell>
          <cell r="B1488">
            <v>24200000</v>
          </cell>
          <cell r="D1488">
            <v>24200000</v>
          </cell>
          <cell r="E1488">
            <v>24200000</v>
          </cell>
        </row>
        <row r="1489">
          <cell r="A1489" t="str">
            <v>10266325</v>
          </cell>
          <cell r="B1489">
            <v>12000000</v>
          </cell>
          <cell r="D1489">
            <v>12000000</v>
          </cell>
          <cell r="E1489">
            <v>12000000</v>
          </cell>
        </row>
        <row r="1490">
          <cell r="A1490" t="str">
            <v>10270663</v>
          </cell>
          <cell r="B1490">
            <v>25650000</v>
          </cell>
          <cell r="D1490">
            <v>25650000</v>
          </cell>
          <cell r="E1490">
            <v>25650000</v>
          </cell>
        </row>
        <row r="1491">
          <cell r="A1491" t="str">
            <v>10267424</v>
          </cell>
          <cell r="B1491">
            <v>10000000</v>
          </cell>
          <cell r="D1491">
            <v>10000000</v>
          </cell>
          <cell r="E1491">
            <v>10000000</v>
          </cell>
        </row>
        <row r="1492">
          <cell r="A1492" t="str">
            <v>10270635</v>
          </cell>
          <cell r="B1492">
            <v>25000000</v>
          </cell>
          <cell r="D1492">
            <v>25000000</v>
          </cell>
          <cell r="E1492">
            <v>25000000</v>
          </cell>
        </row>
        <row r="1493">
          <cell r="A1493" t="str">
            <v>10268359</v>
          </cell>
          <cell r="B1493">
            <v>12000000</v>
          </cell>
          <cell r="D1493">
            <v>12000000</v>
          </cell>
          <cell r="E1493">
            <v>12000000</v>
          </cell>
        </row>
        <row r="1494">
          <cell r="A1494" t="str">
            <v>10269465</v>
          </cell>
          <cell r="B1494">
            <v>15000000</v>
          </cell>
          <cell r="D1494">
            <v>15000000</v>
          </cell>
          <cell r="E1494">
            <v>15000000</v>
          </cell>
        </row>
        <row r="1495">
          <cell r="A1495" t="str">
            <v>10270868</v>
          </cell>
          <cell r="B1495">
            <v>25000000</v>
          </cell>
          <cell r="D1495">
            <v>25000000</v>
          </cell>
          <cell r="E1495">
            <v>25000000</v>
          </cell>
        </row>
        <row r="1496">
          <cell r="A1496" t="str">
            <v>10283128</v>
          </cell>
          <cell r="B1496">
            <v>6000000</v>
          </cell>
          <cell r="D1496">
            <v>6000000</v>
          </cell>
          <cell r="E1496">
            <v>6000000</v>
          </cell>
        </row>
        <row r="1497">
          <cell r="A1497" t="str">
            <v>10288963</v>
          </cell>
          <cell r="B1497">
            <v>8000000</v>
          </cell>
          <cell r="D1497">
            <v>8000000</v>
          </cell>
          <cell r="E1497">
            <v>8000000</v>
          </cell>
        </row>
        <row r="1498">
          <cell r="A1498" t="str">
            <v>10279055</v>
          </cell>
          <cell r="B1498">
            <v>25000000</v>
          </cell>
          <cell r="D1498">
            <v>25000000</v>
          </cell>
          <cell r="E1498">
            <v>25000000</v>
          </cell>
        </row>
        <row r="1499">
          <cell r="A1499" t="str">
            <v>10270588</v>
          </cell>
          <cell r="B1499">
            <v>15000000</v>
          </cell>
          <cell r="D1499">
            <v>15000000</v>
          </cell>
          <cell r="E1499">
            <v>15000000</v>
          </cell>
        </row>
        <row r="1500">
          <cell r="A1500" t="str">
            <v>10279237</v>
          </cell>
          <cell r="B1500">
            <v>18000000</v>
          </cell>
          <cell r="D1500">
            <v>18000000</v>
          </cell>
          <cell r="E1500">
            <v>18000000</v>
          </cell>
        </row>
        <row r="1501">
          <cell r="A1501" t="str">
            <v>10282669</v>
          </cell>
          <cell r="B1501">
            <v>20200000</v>
          </cell>
          <cell r="D1501">
            <v>20200000</v>
          </cell>
          <cell r="E1501">
            <v>20200000</v>
          </cell>
        </row>
        <row r="1502">
          <cell r="A1502" t="str">
            <v>10274409</v>
          </cell>
          <cell r="B1502">
            <v>15400000</v>
          </cell>
          <cell r="D1502">
            <v>15400000</v>
          </cell>
          <cell r="E1502">
            <v>15400000</v>
          </cell>
        </row>
        <row r="1503">
          <cell r="A1503" t="str">
            <v>10274141</v>
          </cell>
          <cell r="B1503">
            <v>15400000</v>
          </cell>
          <cell r="D1503">
            <v>15400000</v>
          </cell>
          <cell r="E1503">
            <v>15400000</v>
          </cell>
        </row>
        <row r="1504">
          <cell r="A1504" t="str">
            <v>10258100</v>
          </cell>
          <cell r="B1504">
            <v>25000000</v>
          </cell>
          <cell r="D1504">
            <v>25000000</v>
          </cell>
          <cell r="E1504">
            <v>25000000</v>
          </cell>
        </row>
        <row r="1505">
          <cell r="A1505" t="str">
            <v>10278847</v>
          </cell>
          <cell r="B1505">
            <v>25000000</v>
          </cell>
          <cell r="D1505">
            <v>25000000</v>
          </cell>
          <cell r="E1505">
            <v>25000000</v>
          </cell>
        </row>
        <row r="1506">
          <cell r="A1506" t="str">
            <v>10274697</v>
          </cell>
          <cell r="B1506">
            <v>22000000</v>
          </cell>
          <cell r="D1506">
            <v>22000000</v>
          </cell>
          <cell r="E1506">
            <v>22000000</v>
          </cell>
        </row>
        <row r="1507">
          <cell r="A1507" t="str">
            <v>10274689</v>
          </cell>
          <cell r="B1507">
            <v>22000000</v>
          </cell>
          <cell r="D1507">
            <v>22000000</v>
          </cell>
          <cell r="E1507">
            <v>22000000</v>
          </cell>
        </row>
        <row r="1508">
          <cell r="A1508" t="str">
            <v>10288999</v>
          </cell>
          <cell r="B1508">
            <v>7000000</v>
          </cell>
          <cell r="D1508">
            <v>7000000</v>
          </cell>
          <cell r="E1508">
            <v>7000000</v>
          </cell>
        </row>
        <row r="1509">
          <cell r="A1509" t="str">
            <v>10288875</v>
          </cell>
          <cell r="B1509">
            <v>7000000</v>
          </cell>
          <cell r="D1509">
            <v>7000000</v>
          </cell>
          <cell r="E1509">
            <v>7000000</v>
          </cell>
        </row>
        <row r="1510">
          <cell r="A1510" t="str">
            <v>10275822</v>
          </cell>
          <cell r="B1510">
            <v>7000000</v>
          </cell>
          <cell r="D1510">
            <v>7000000</v>
          </cell>
          <cell r="E1510">
            <v>7000000</v>
          </cell>
        </row>
        <row r="1511">
          <cell r="A1511" t="str">
            <v>10288822</v>
          </cell>
          <cell r="B1511">
            <v>8000000</v>
          </cell>
          <cell r="D1511">
            <v>8000000</v>
          </cell>
          <cell r="E1511">
            <v>8000000</v>
          </cell>
        </row>
        <row r="1512">
          <cell r="A1512" t="str">
            <v>10288938</v>
          </cell>
          <cell r="B1512">
            <v>8000000</v>
          </cell>
          <cell r="D1512">
            <v>8000000</v>
          </cell>
          <cell r="E1512">
            <v>8000000</v>
          </cell>
        </row>
        <row r="1513">
          <cell r="A1513" t="str">
            <v>10282380</v>
          </cell>
          <cell r="B1513">
            <v>5000000</v>
          </cell>
          <cell r="D1513">
            <v>5000000</v>
          </cell>
          <cell r="E1513">
            <v>5000000</v>
          </cell>
        </row>
        <row r="1514">
          <cell r="A1514" t="str">
            <v>10258878</v>
          </cell>
          <cell r="B1514">
            <v>25000000</v>
          </cell>
          <cell r="D1514">
            <v>25000000</v>
          </cell>
          <cell r="E1514">
            <v>25000000</v>
          </cell>
        </row>
        <row r="1515">
          <cell r="A1515" t="str">
            <v>10287697</v>
          </cell>
          <cell r="B1515">
            <v>11000000</v>
          </cell>
          <cell r="D1515">
            <v>11000000</v>
          </cell>
          <cell r="E1515">
            <v>11000000</v>
          </cell>
        </row>
        <row r="1516">
          <cell r="A1516" t="str">
            <v>10268300</v>
          </cell>
          <cell r="B1516">
            <v>15400000</v>
          </cell>
          <cell r="D1516">
            <v>15400000</v>
          </cell>
          <cell r="E1516">
            <v>15400000</v>
          </cell>
        </row>
        <row r="1517">
          <cell r="A1517" t="str">
            <v>10283096</v>
          </cell>
          <cell r="B1517">
            <v>25000000</v>
          </cell>
          <cell r="D1517">
            <v>25000000</v>
          </cell>
          <cell r="E1517">
            <v>25000000</v>
          </cell>
        </row>
        <row r="1518">
          <cell r="A1518" t="str">
            <v>10282994</v>
          </cell>
          <cell r="B1518">
            <v>25000000</v>
          </cell>
          <cell r="D1518">
            <v>25000000</v>
          </cell>
          <cell r="E1518">
            <v>25000000</v>
          </cell>
        </row>
        <row r="1519">
          <cell r="A1519" t="str">
            <v>10260132</v>
          </cell>
          <cell r="B1519">
            <v>12000000</v>
          </cell>
          <cell r="D1519">
            <v>12000000</v>
          </cell>
          <cell r="E1519">
            <v>12000000</v>
          </cell>
        </row>
        <row r="1520">
          <cell r="A1520" t="str">
            <v>10279039</v>
          </cell>
          <cell r="B1520">
            <v>22900000</v>
          </cell>
          <cell r="D1520">
            <v>22900000</v>
          </cell>
          <cell r="E1520">
            <v>22900000</v>
          </cell>
        </row>
        <row r="1521">
          <cell r="A1521" t="str">
            <v>10263954</v>
          </cell>
          <cell r="B1521">
            <v>23950000</v>
          </cell>
          <cell r="D1521">
            <v>23950000</v>
          </cell>
          <cell r="E1521">
            <v>23950000</v>
          </cell>
        </row>
        <row r="1522">
          <cell r="A1522" t="str">
            <v>10259555</v>
          </cell>
          <cell r="B1522">
            <v>13200000</v>
          </cell>
          <cell r="D1522">
            <v>13200000</v>
          </cell>
          <cell r="E1522">
            <v>13200000</v>
          </cell>
        </row>
        <row r="1523">
          <cell r="A1523" t="str">
            <v>10283091</v>
          </cell>
          <cell r="B1523">
            <v>10000000</v>
          </cell>
          <cell r="D1523">
            <v>10000000</v>
          </cell>
          <cell r="E1523">
            <v>10000000</v>
          </cell>
        </row>
        <row r="1524">
          <cell r="A1524" t="str">
            <v>10279757</v>
          </cell>
          <cell r="B1524">
            <v>11000000</v>
          </cell>
          <cell r="D1524">
            <v>11000000</v>
          </cell>
          <cell r="E1524">
            <v>11000000</v>
          </cell>
        </row>
        <row r="1525">
          <cell r="A1525" t="str">
            <v>10279959</v>
          </cell>
          <cell r="B1525">
            <v>16500000</v>
          </cell>
          <cell r="D1525">
            <v>16500000</v>
          </cell>
          <cell r="E1525">
            <v>16500000</v>
          </cell>
        </row>
        <row r="1526">
          <cell r="A1526" t="str">
            <v>10258593</v>
          </cell>
          <cell r="B1526">
            <v>12000000</v>
          </cell>
          <cell r="D1526">
            <v>12000000</v>
          </cell>
          <cell r="E1526">
            <v>12000000</v>
          </cell>
        </row>
        <row r="1527">
          <cell r="A1527" t="str">
            <v>10263709</v>
          </cell>
          <cell r="B1527">
            <v>24990000</v>
          </cell>
          <cell r="D1527">
            <v>24990000</v>
          </cell>
          <cell r="E1527">
            <v>24990000</v>
          </cell>
        </row>
        <row r="1528">
          <cell r="A1528" t="str">
            <v>10263710</v>
          </cell>
          <cell r="B1528">
            <v>24990000</v>
          </cell>
          <cell r="D1528">
            <v>24990000</v>
          </cell>
          <cell r="E1528">
            <v>24990000</v>
          </cell>
        </row>
        <row r="1529">
          <cell r="A1529" t="str">
            <v>10266558</v>
          </cell>
          <cell r="B1529">
            <v>16500000</v>
          </cell>
          <cell r="D1529">
            <v>16500000</v>
          </cell>
          <cell r="E1529">
            <v>16500000</v>
          </cell>
        </row>
        <row r="1530">
          <cell r="A1530" t="str">
            <v>10261158</v>
          </cell>
          <cell r="B1530">
            <v>11000000</v>
          </cell>
          <cell r="D1530">
            <v>11000000</v>
          </cell>
          <cell r="E1530">
            <v>11000000</v>
          </cell>
        </row>
        <row r="1531">
          <cell r="A1531" t="str">
            <v>10258442</v>
          </cell>
          <cell r="B1531">
            <v>22060000</v>
          </cell>
          <cell r="D1531">
            <v>22060000</v>
          </cell>
          <cell r="E1531">
            <v>22060000</v>
          </cell>
        </row>
        <row r="1532">
          <cell r="A1532" t="str">
            <v>10265602</v>
          </cell>
          <cell r="B1532">
            <v>13200000</v>
          </cell>
          <cell r="D1532">
            <v>13200000</v>
          </cell>
          <cell r="E1532">
            <v>13200000</v>
          </cell>
        </row>
        <row r="1533">
          <cell r="A1533" t="str">
            <v>10258451</v>
          </cell>
          <cell r="B1533">
            <v>12000000</v>
          </cell>
          <cell r="D1533">
            <v>12000000</v>
          </cell>
          <cell r="E1533">
            <v>12000000</v>
          </cell>
        </row>
        <row r="1534">
          <cell r="A1534" t="str">
            <v>10259609</v>
          </cell>
          <cell r="B1534">
            <v>25255000</v>
          </cell>
          <cell r="D1534">
            <v>25255000</v>
          </cell>
          <cell r="E1534">
            <v>25255000</v>
          </cell>
        </row>
        <row r="1535">
          <cell r="A1535" t="str">
            <v>10258113</v>
          </cell>
          <cell r="B1535">
            <v>23800666.300000001</v>
          </cell>
          <cell r="D1535">
            <v>23800666.300000001</v>
          </cell>
          <cell r="E1535">
            <v>24640000</v>
          </cell>
        </row>
        <row r="1536">
          <cell r="A1536" t="str">
            <v>10258091</v>
          </cell>
          <cell r="B1536">
            <v>13000000</v>
          </cell>
          <cell r="D1536">
            <v>13000000</v>
          </cell>
          <cell r="E1536">
            <v>13000000</v>
          </cell>
        </row>
        <row r="1537">
          <cell r="A1537" t="str">
            <v>10258341</v>
          </cell>
          <cell r="B1537">
            <v>15750000</v>
          </cell>
          <cell r="D1537">
            <v>15750000</v>
          </cell>
          <cell r="E1537">
            <v>15750000</v>
          </cell>
        </row>
        <row r="1538">
          <cell r="A1538" t="str">
            <v>10258318</v>
          </cell>
          <cell r="B1538">
            <v>15500000</v>
          </cell>
          <cell r="D1538">
            <v>15500000</v>
          </cell>
          <cell r="E1538">
            <v>15500000</v>
          </cell>
        </row>
        <row r="1539">
          <cell r="A1539" t="str">
            <v>10258369</v>
          </cell>
          <cell r="B1539">
            <v>25000000</v>
          </cell>
          <cell r="D1539">
            <v>25000000</v>
          </cell>
          <cell r="E1539">
            <v>25000000</v>
          </cell>
        </row>
        <row r="1540">
          <cell r="A1540" t="str">
            <v>10258662</v>
          </cell>
          <cell r="B1540">
            <v>11000000</v>
          </cell>
          <cell r="D1540">
            <v>11000000</v>
          </cell>
          <cell r="E1540">
            <v>11000000</v>
          </cell>
        </row>
        <row r="1541">
          <cell r="A1541" t="str">
            <v>10258556</v>
          </cell>
          <cell r="B1541">
            <v>13200000</v>
          </cell>
          <cell r="D1541">
            <v>13200000</v>
          </cell>
          <cell r="E1541">
            <v>13200000</v>
          </cell>
        </row>
        <row r="1542">
          <cell r="A1542" t="str">
            <v>10262915</v>
          </cell>
          <cell r="B1542">
            <v>13200000</v>
          </cell>
          <cell r="D1542">
            <v>13200000</v>
          </cell>
          <cell r="E1542">
            <v>13200000</v>
          </cell>
        </row>
        <row r="1543">
          <cell r="A1543" t="str">
            <v>10258861</v>
          </cell>
          <cell r="B1543">
            <v>22000000</v>
          </cell>
          <cell r="D1543">
            <v>22000000</v>
          </cell>
          <cell r="E1543">
            <v>22000000</v>
          </cell>
        </row>
        <row r="1544">
          <cell r="A1544" t="str">
            <v>10258582</v>
          </cell>
          <cell r="B1544">
            <v>20000000</v>
          </cell>
          <cell r="D1544">
            <v>20000000</v>
          </cell>
          <cell r="E1544">
            <v>20000000</v>
          </cell>
        </row>
        <row r="1545">
          <cell r="A1545" t="str">
            <v>10262962</v>
          </cell>
          <cell r="B1545">
            <v>25061210.960000001</v>
          </cell>
          <cell r="D1545">
            <v>25061210.960000001</v>
          </cell>
          <cell r="E1545">
            <v>25800000</v>
          </cell>
        </row>
        <row r="1546">
          <cell r="A1546" t="str">
            <v>10258490</v>
          </cell>
          <cell r="B1546">
            <v>13200000</v>
          </cell>
          <cell r="D1546">
            <v>13200000</v>
          </cell>
          <cell r="E1546">
            <v>13200000</v>
          </cell>
        </row>
        <row r="1547">
          <cell r="A1547" t="str">
            <v>10260122</v>
          </cell>
          <cell r="B1547">
            <v>16500000</v>
          </cell>
          <cell r="D1547">
            <v>16500000</v>
          </cell>
          <cell r="E1547">
            <v>16500000</v>
          </cell>
        </row>
        <row r="1548">
          <cell r="A1548" t="str">
            <v>10259109</v>
          </cell>
          <cell r="B1548">
            <v>14263880.82</v>
          </cell>
          <cell r="D1548">
            <v>14263880.82</v>
          </cell>
          <cell r="E1548">
            <v>14300000</v>
          </cell>
        </row>
        <row r="1549">
          <cell r="A1549" t="str">
            <v>10259536</v>
          </cell>
          <cell r="B1549">
            <v>25000000</v>
          </cell>
          <cell r="D1549">
            <v>25000000</v>
          </cell>
          <cell r="E1549">
            <v>25000000</v>
          </cell>
        </row>
        <row r="1550">
          <cell r="A1550" t="str">
            <v>10261192</v>
          </cell>
          <cell r="B1550">
            <v>6600000</v>
          </cell>
          <cell r="D1550">
            <v>6600000</v>
          </cell>
          <cell r="E1550">
            <v>6600000</v>
          </cell>
        </row>
        <row r="1551">
          <cell r="A1551" t="str">
            <v>10261194</v>
          </cell>
          <cell r="B1551">
            <v>8844041.0999999996</v>
          </cell>
          <cell r="D1551">
            <v>8844041.0999999996</v>
          </cell>
          <cell r="E1551">
            <v>12000000</v>
          </cell>
        </row>
        <row r="1552">
          <cell r="A1552" t="str">
            <v>10259554</v>
          </cell>
          <cell r="B1552">
            <v>5500000</v>
          </cell>
          <cell r="D1552">
            <v>5500000</v>
          </cell>
          <cell r="E1552">
            <v>5500000</v>
          </cell>
        </row>
        <row r="1553">
          <cell r="A1553" t="str">
            <v>10266569</v>
          </cell>
          <cell r="B1553">
            <v>24200000</v>
          </cell>
          <cell r="D1553">
            <v>24200000</v>
          </cell>
          <cell r="E1553">
            <v>24200000</v>
          </cell>
        </row>
        <row r="1554">
          <cell r="A1554" t="str">
            <v>10264029</v>
          </cell>
          <cell r="B1554">
            <v>16500000</v>
          </cell>
          <cell r="D1554">
            <v>16500000</v>
          </cell>
          <cell r="E1554">
            <v>16500000</v>
          </cell>
        </row>
        <row r="1555">
          <cell r="A1555" t="str">
            <v>10264381</v>
          </cell>
          <cell r="B1555">
            <v>16170000</v>
          </cell>
          <cell r="D1555">
            <v>16170000</v>
          </cell>
          <cell r="E1555">
            <v>16170000</v>
          </cell>
        </row>
        <row r="1556">
          <cell r="A1556" t="str">
            <v>10263704</v>
          </cell>
          <cell r="B1556">
            <v>22000000</v>
          </cell>
          <cell r="D1556">
            <v>22000000</v>
          </cell>
          <cell r="E1556">
            <v>22000000</v>
          </cell>
        </row>
        <row r="1557">
          <cell r="A1557" t="str">
            <v>10263706</v>
          </cell>
          <cell r="B1557">
            <v>22000000</v>
          </cell>
          <cell r="D1557">
            <v>22000000</v>
          </cell>
          <cell r="E1557">
            <v>22000000</v>
          </cell>
        </row>
        <row r="1558">
          <cell r="A1558" t="str">
            <v>10260279</v>
          </cell>
          <cell r="B1558">
            <v>25761000</v>
          </cell>
          <cell r="D1558">
            <v>25761000</v>
          </cell>
          <cell r="E1558">
            <v>25761000</v>
          </cell>
        </row>
        <row r="1559">
          <cell r="A1559" t="str">
            <v>10261658</v>
          </cell>
          <cell r="B1559">
            <v>24880000</v>
          </cell>
          <cell r="D1559">
            <v>24880000</v>
          </cell>
          <cell r="E1559">
            <v>24880000</v>
          </cell>
        </row>
        <row r="1560">
          <cell r="A1560" t="str">
            <v>10265948</v>
          </cell>
          <cell r="B1560">
            <v>11000000</v>
          </cell>
          <cell r="D1560">
            <v>11000000</v>
          </cell>
          <cell r="E1560">
            <v>11000000</v>
          </cell>
        </row>
        <row r="1561">
          <cell r="A1561" t="str">
            <v>10268297</v>
          </cell>
          <cell r="B1561">
            <v>11000000</v>
          </cell>
          <cell r="D1561">
            <v>11000000</v>
          </cell>
          <cell r="E1561">
            <v>11000000</v>
          </cell>
        </row>
        <row r="1562">
          <cell r="A1562" t="str">
            <v>10268291</v>
          </cell>
          <cell r="B1562">
            <v>11000000</v>
          </cell>
          <cell r="D1562">
            <v>11000000</v>
          </cell>
          <cell r="E1562">
            <v>11000000</v>
          </cell>
        </row>
        <row r="1563">
          <cell r="A1563" t="str">
            <v>10268296</v>
          </cell>
          <cell r="B1563">
            <v>11000000</v>
          </cell>
          <cell r="D1563">
            <v>11000000</v>
          </cell>
          <cell r="E1563">
            <v>11000000</v>
          </cell>
        </row>
        <row r="1564">
          <cell r="A1564" t="str">
            <v>10261301</v>
          </cell>
          <cell r="B1564">
            <v>14594931.51</v>
          </cell>
          <cell r="D1564">
            <v>14594931.51</v>
          </cell>
          <cell r="E1564">
            <v>15000000</v>
          </cell>
        </row>
        <row r="1565">
          <cell r="A1565" t="str">
            <v>10266542</v>
          </cell>
          <cell r="B1565">
            <v>14000000</v>
          </cell>
          <cell r="D1565">
            <v>14000000</v>
          </cell>
          <cell r="E1565">
            <v>14000000</v>
          </cell>
        </row>
        <row r="1566">
          <cell r="A1566" t="str">
            <v>10263952</v>
          </cell>
          <cell r="B1566">
            <v>21000000</v>
          </cell>
          <cell r="D1566">
            <v>21000000</v>
          </cell>
          <cell r="E1566">
            <v>21000000</v>
          </cell>
        </row>
        <row r="1567">
          <cell r="A1567" t="str">
            <v>10263942</v>
          </cell>
          <cell r="B1567">
            <v>14143000</v>
          </cell>
          <cell r="D1567">
            <v>14143000</v>
          </cell>
          <cell r="E1567">
            <v>14143000</v>
          </cell>
        </row>
        <row r="1568">
          <cell r="A1568" t="str">
            <v>10267687</v>
          </cell>
          <cell r="B1568">
            <v>13000000</v>
          </cell>
          <cell r="D1568">
            <v>13000000</v>
          </cell>
          <cell r="E1568">
            <v>13000000</v>
          </cell>
        </row>
        <row r="1569">
          <cell r="A1569" t="str">
            <v>10264002</v>
          </cell>
          <cell r="B1569">
            <v>25000000</v>
          </cell>
          <cell r="D1569">
            <v>25000000</v>
          </cell>
          <cell r="E1569">
            <v>25000000</v>
          </cell>
        </row>
        <row r="1570">
          <cell r="A1570" t="str">
            <v>10263967</v>
          </cell>
          <cell r="B1570">
            <v>11000000</v>
          </cell>
          <cell r="D1570">
            <v>11000000</v>
          </cell>
          <cell r="E1570">
            <v>11000000</v>
          </cell>
        </row>
        <row r="1571">
          <cell r="A1571" t="str">
            <v>10267055</v>
          </cell>
          <cell r="B1571">
            <v>14000000</v>
          </cell>
          <cell r="D1571">
            <v>14000000</v>
          </cell>
          <cell r="E1571">
            <v>14000000</v>
          </cell>
        </row>
        <row r="1572">
          <cell r="A1572" t="str">
            <v>10266482</v>
          </cell>
          <cell r="B1572">
            <v>25000000</v>
          </cell>
          <cell r="D1572">
            <v>25000000</v>
          </cell>
          <cell r="E1572">
            <v>25000000</v>
          </cell>
        </row>
        <row r="1573">
          <cell r="A1573" t="str">
            <v>10268307</v>
          </cell>
          <cell r="B1573">
            <v>25000000</v>
          </cell>
          <cell r="D1573">
            <v>25000000</v>
          </cell>
          <cell r="E1573">
            <v>25000000</v>
          </cell>
        </row>
        <row r="1574">
          <cell r="A1574" t="str">
            <v>10263956</v>
          </cell>
          <cell r="B1574">
            <v>25700000</v>
          </cell>
          <cell r="D1574">
            <v>25700000</v>
          </cell>
          <cell r="E1574">
            <v>25700000</v>
          </cell>
        </row>
        <row r="1575">
          <cell r="A1575" t="str">
            <v>10267741</v>
          </cell>
          <cell r="B1575">
            <v>7480000</v>
          </cell>
          <cell r="D1575">
            <v>7480000</v>
          </cell>
          <cell r="E1575">
            <v>7480000</v>
          </cell>
        </row>
        <row r="1576">
          <cell r="A1576" t="str">
            <v>10267733</v>
          </cell>
          <cell r="B1576">
            <v>11000000</v>
          </cell>
          <cell r="D1576">
            <v>11000000</v>
          </cell>
          <cell r="E1576">
            <v>11000000</v>
          </cell>
        </row>
        <row r="1577">
          <cell r="A1577" t="str">
            <v>10279642</v>
          </cell>
          <cell r="B1577">
            <v>11000000</v>
          </cell>
          <cell r="D1577">
            <v>11000000</v>
          </cell>
          <cell r="E1577">
            <v>11000000</v>
          </cell>
        </row>
        <row r="1578">
          <cell r="A1578" t="str">
            <v>10267730</v>
          </cell>
          <cell r="B1578">
            <v>15750000</v>
          </cell>
          <cell r="D1578">
            <v>15750000</v>
          </cell>
          <cell r="E1578">
            <v>15750000</v>
          </cell>
        </row>
        <row r="1579">
          <cell r="A1579" t="str">
            <v>10274513</v>
          </cell>
          <cell r="B1579">
            <v>11000000</v>
          </cell>
          <cell r="D1579">
            <v>11000000</v>
          </cell>
          <cell r="E1579">
            <v>11000000</v>
          </cell>
        </row>
        <row r="1580">
          <cell r="A1580" t="str">
            <v>10279836</v>
          </cell>
          <cell r="B1580">
            <v>18600000</v>
          </cell>
          <cell r="D1580">
            <v>18600000</v>
          </cell>
          <cell r="E1580">
            <v>18600000</v>
          </cell>
        </row>
        <row r="1581">
          <cell r="A1581" t="str">
            <v>10271609</v>
          </cell>
          <cell r="B1581">
            <v>25000000</v>
          </cell>
          <cell r="D1581">
            <v>25000000</v>
          </cell>
          <cell r="E1581">
            <v>25000000</v>
          </cell>
        </row>
        <row r="1582">
          <cell r="A1582" t="str">
            <v>10269457</v>
          </cell>
          <cell r="B1582">
            <v>13500000</v>
          </cell>
          <cell r="D1582">
            <v>13500000</v>
          </cell>
          <cell r="E1582">
            <v>13500000</v>
          </cell>
        </row>
        <row r="1583">
          <cell r="A1583" t="str">
            <v>10267681</v>
          </cell>
          <cell r="B1583">
            <v>25000000</v>
          </cell>
          <cell r="D1583">
            <v>25000000</v>
          </cell>
          <cell r="E1583">
            <v>25000000</v>
          </cell>
        </row>
        <row r="1584">
          <cell r="A1584" t="str">
            <v>10267677</v>
          </cell>
          <cell r="B1584">
            <v>25000000</v>
          </cell>
          <cell r="D1584">
            <v>25000000</v>
          </cell>
          <cell r="E1584">
            <v>25000000</v>
          </cell>
        </row>
        <row r="1585">
          <cell r="A1585" t="str">
            <v>10266433</v>
          </cell>
          <cell r="B1585">
            <v>12000000</v>
          </cell>
          <cell r="D1585">
            <v>12000000</v>
          </cell>
          <cell r="E1585">
            <v>12000000</v>
          </cell>
        </row>
        <row r="1586">
          <cell r="A1586" t="str">
            <v>10279755</v>
          </cell>
          <cell r="B1586">
            <v>13200000</v>
          </cell>
          <cell r="D1586">
            <v>13200000</v>
          </cell>
          <cell r="E1586">
            <v>13200000</v>
          </cell>
        </row>
        <row r="1587">
          <cell r="A1587" t="str">
            <v>10268298</v>
          </cell>
          <cell r="B1587">
            <v>13200000</v>
          </cell>
          <cell r="D1587">
            <v>13200000</v>
          </cell>
          <cell r="E1587">
            <v>13200000</v>
          </cell>
        </row>
        <row r="1588">
          <cell r="A1588" t="str">
            <v>10268295</v>
          </cell>
          <cell r="B1588">
            <v>14300000</v>
          </cell>
          <cell r="D1588">
            <v>14300000</v>
          </cell>
          <cell r="E1588">
            <v>14300000</v>
          </cell>
        </row>
        <row r="1589">
          <cell r="A1589" t="str">
            <v>10268294</v>
          </cell>
          <cell r="B1589">
            <v>14300000</v>
          </cell>
          <cell r="D1589">
            <v>14300000</v>
          </cell>
          <cell r="E1589">
            <v>14300000</v>
          </cell>
        </row>
        <row r="1590">
          <cell r="A1590" t="str">
            <v>10268302</v>
          </cell>
          <cell r="B1590">
            <v>15000000</v>
          </cell>
          <cell r="D1590">
            <v>15000000</v>
          </cell>
          <cell r="E1590">
            <v>15000000</v>
          </cell>
        </row>
        <row r="1591">
          <cell r="A1591" t="str">
            <v>10275362</v>
          </cell>
          <cell r="B1591">
            <v>11000000</v>
          </cell>
          <cell r="D1591">
            <v>11000000</v>
          </cell>
          <cell r="E1591">
            <v>11000000</v>
          </cell>
        </row>
        <row r="1592">
          <cell r="A1592" t="str">
            <v>10279758</v>
          </cell>
          <cell r="B1592">
            <v>15000000</v>
          </cell>
          <cell r="D1592">
            <v>15000000</v>
          </cell>
          <cell r="E1592">
            <v>15000000</v>
          </cell>
        </row>
        <row r="1593">
          <cell r="A1593" t="str">
            <v>10279756</v>
          </cell>
          <cell r="B1593">
            <v>11000000</v>
          </cell>
          <cell r="D1593">
            <v>11000000</v>
          </cell>
          <cell r="E1593">
            <v>11000000</v>
          </cell>
        </row>
        <row r="1594">
          <cell r="A1594" t="str">
            <v>10279782</v>
          </cell>
          <cell r="B1594">
            <v>11000000</v>
          </cell>
          <cell r="D1594">
            <v>11000000</v>
          </cell>
          <cell r="E1594">
            <v>11000000</v>
          </cell>
        </row>
        <row r="1595">
          <cell r="A1595" t="str">
            <v>10267065</v>
          </cell>
          <cell r="B1595">
            <v>15000000</v>
          </cell>
          <cell r="D1595">
            <v>15000000</v>
          </cell>
          <cell r="E1595">
            <v>15000000</v>
          </cell>
        </row>
        <row r="1596">
          <cell r="A1596" t="str">
            <v>10279781</v>
          </cell>
          <cell r="B1596">
            <v>11000000</v>
          </cell>
          <cell r="D1596">
            <v>11000000</v>
          </cell>
          <cell r="E1596">
            <v>11000000</v>
          </cell>
        </row>
        <row r="1597">
          <cell r="A1597" t="str">
            <v>10268304</v>
          </cell>
          <cell r="B1597">
            <v>14000000</v>
          </cell>
          <cell r="D1597">
            <v>14000000</v>
          </cell>
          <cell r="E1597">
            <v>14000000</v>
          </cell>
        </row>
        <row r="1598">
          <cell r="A1598" t="str">
            <v>10265180</v>
          </cell>
          <cell r="B1598">
            <v>13200000</v>
          </cell>
          <cell r="D1598">
            <v>13200000</v>
          </cell>
          <cell r="E1598">
            <v>13200000</v>
          </cell>
        </row>
        <row r="1599">
          <cell r="A1599" t="str">
            <v>10269847</v>
          </cell>
          <cell r="B1599">
            <v>15750000</v>
          </cell>
          <cell r="D1599">
            <v>15750000</v>
          </cell>
          <cell r="E1599">
            <v>15750000</v>
          </cell>
        </row>
        <row r="1600">
          <cell r="A1600" t="str">
            <v>10270990</v>
          </cell>
          <cell r="B1600">
            <v>23630000</v>
          </cell>
          <cell r="C1600">
            <v>1390000</v>
          </cell>
          <cell r="D1600">
            <v>25020000</v>
          </cell>
          <cell r="E1600">
            <v>25020000</v>
          </cell>
        </row>
        <row r="1601">
          <cell r="A1601" t="str">
            <v>10283990</v>
          </cell>
          <cell r="B1601">
            <v>24700000</v>
          </cell>
          <cell r="D1601">
            <v>24700000</v>
          </cell>
          <cell r="E1601">
            <v>24700000</v>
          </cell>
        </row>
        <row r="1602">
          <cell r="A1602" t="str">
            <v>10269950</v>
          </cell>
          <cell r="B1602">
            <v>25500000</v>
          </cell>
          <cell r="D1602">
            <v>25500000</v>
          </cell>
          <cell r="E1602">
            <v>25500000</v>
          </cell>
        </row>
        <row r="1603">
          <cell r="A1603" t="str">
            <v>10267657</v>
          </cell>
          <cell r="B1603">
            <v>12000000</v>
          </cell>
          <cell r="D1603">
            <v>12000000</v>
          </cell>
          <cell r="E1603">
            <v>12000000</v>
          </cell>
        </row>
        <row r="1604">
          <cell r="A1604" t="str">
            <v>10287696</v>
          </cell>
          <cell r="B1604">
            <v>25000000</v>
          </cell>
          <cell r="D1604">
            <v>25000000</v>
          </cell>
          <cell r="E1604">
            <v>25000000</v>
          </cell>
        </row>
        <row r="1605">
          <cell r="A1605" t="str">
            <v>10275361</v>
          </cell>
          <cell r="B1605">
            <v>11000000</v>
          </cell>
          <cell r="D1605">
            <v>11000000</v>
          </cell>
          <cell r="E1605">
            <v>11000000</v>
          </cell>
        </row>
        <row r="1606">
          <cell r="A1606" t="str">
            <v>10267689</v>
          </cell>
          <cell r="B1606">
            <v>7000000</v>
          </cell>
          <cell r="D1606">
            <v>7000000</v>
          </cell>
          <cell r="E1606">
            <v>7000000</v>
          </cell>
        </row>
        <row r="1607">
          <cell r="A1607" t="str">
            <v>10270986</v>
          </cell>
          <cell r="B1607">
            <v>19250000</v>
          </cell>
          <cell r="D1607">
            <v>19250000</v>
          </cell>
          <cell r="E1607">
            <v>19250000</v>
          </cell>
        </row>
        <row r="1608">
          <cell r="A1608" t="str">
            <v>10269854</v>
          </cell>
          <cell r="B1608">
            <v>11000000</v>
          </cell>
          <cell r="D1608">
            <v>11000000</v>
          </cell>
          <cell r="E1608">
            <v>11000000</v>
          </cell>
        </row>
        <row r="1609">
          <cell r="A1609" t="str">
            <v>10269853</v>
          </cell>
          <cell r="B1609">
            <v>11000000</v>
          </cell>
          <cell r="D1609">
            <v>11000000</v>
          </cell>
          <cell r="E1609">
            <v>11000000</v>
          </cell>
        </row>
        <row r="1610">
          <cell r="A1610" t="str">
            <v>10267067</v>
          </cell>
          <cell r="B1610">
            <v>15000000</v>
          </cell>
          <cell r="D1610">
            <v>15000000</v>
          </cell>
          <cell r="E1610">
            <v>15000000</v>
          </cell>
        </row>
        <row r="1611">
          <cell r="A1611" t="str">
            <v>10279793</v>
          </cell>
          <cell r="B1611">
            <v>11400000</v>
          </cell>
          <cell r="D1611">
            <v>11400000</v>
          </cell>
          <cell r="E1611">
            <v>11400000</v>
          </cell>
        </row>
        <row r="1612">
          <cell r="A1612" t="str">
            <v>10278616</v>
          </cell>
          <cell r="B1612">
            <v>25800000</v>
          </cell>
          <cell r="D1612">
            <v>25800000</v>
          </cell>
          <cell r="E1612">
            <v>25800000</v>
          </cell>
        </row>
        <row r="1613">
          <cell r="A1613" t="str">
            <v>10271160</v>
          </cell>
          <cell r="B1613">
            <v>14000000</v>
          </cell>
          <cell r="D1613">
            <v>14000000</v>
          </cell>
          <cell r="E1613">
            <v>14000000</v>
          </cell>
        </row>
        <row r="1614">
          <cell r="A1614" t="str">
            <v>10275178</v>
          </cell>
          <cell r="B1614">
            <v>13200000</v>
          </cell>
          <cell r="D1614">
            <v>13200000</v>
          </cell>
          <cell r="E1614">
            <v>13200000</v>
          </cell>
        </row>
        <row r="1615">
          <cell r="A1615" t="str">
            <v>10269744</v>
          </cell>
          <cell r="B1615">
            <v>13115000</v>
          </cell>
          <cell r="D1615">
            <v>13115000</v>
          </cell>
          <cell r="E1615">
            <v>13115000</v>
          </cell>
        </row>
        <row r="1616">
          <cell r="A1616" t="str">
            <v>10274705</v>
          </cell>
          <cell r="B1616">
            <v>25800000</v>
          </cell>
          <cell r="D1616">
            <v>25800000</v>
          </cell>
          <cell r="E1616">
            <v>25800000</v>
          </cell>
        </row>
        <row r="1617">
          <cell r="A1617" t="str">
            <v>10274771</v>
          </cell>
          <cell r="B1617">
            <v>5760000</v>
          </cell>
          <cell r="D1617">
            <v>5760000</v>
          </cell>
          <cell r="E1617">
            <v>5760000</v>
          </cell>
        </row>
        <row r="1618">
          <cell r="A1618" t="str">
            <v>10270366</v>
          </cell>
          <cell r="B1618">
            <v>25283000</v>
          </cell>
          <cell r="D1618">
            <v>25283000</v>
          </cell>
          <cell r="E1618">
            <v>25283000</v>
          </cell>
        </row>
        <row r="1619">
          <cell r="A1619" t="str">
            <v>10266402</v>
          </cell>
          <cell r="B1619">
            <v>25000000</v>
          </cell>
          <cell r="D1619">
            <v>25000000</v>
          </cell>
          <cell r="E1619">
            <v>25000000</v>
          </cell>
        </row>
        <row r="1620">
          <cell r="A1620" t="str">
            <v>10270121</v>
          </cell>
          <cell r="B1620">
            <v>25000000</v>
          </cell>
          <cell r="D1620">
            <v>25000000</v>
          </cell>
          <cell r="E1620">
            <v>25000000</v>
          </cell>
        </row>
        <row r="1621">
          <cell r="A1621" t="str">
            <v>10267675</v>
          </cell>
          <cell r="B1621">
            <v>15000000</v>
          </cell>
          <cell r="D1621">
            <v>15000000</v>
          </cell>
          <cell r="E1621">
            <v>15000000</v>
          </cell>
        </row>
        <row r="1622">
          <cell r="A1622" t="str">
            <v>10279632</v>
          </cell>
          <cell r="B1622">
            <v>24950000</v>
          </cell>
          <cell r="D1622">
            <v>24950000</v>
          </cell>
          <cell r="E1622">
            <v>24950000</v>
          </cell>
        </row>
        <row r="1623">
          <cell r="A1623" t="str">
            <v>10267030</v>
          </cell>
          <cell r="B1623">
            <v>17556000</v>
          </cell>
          <cell r="D1623">
            <v>17556000</v>
          </cell>
          <cell r="E1623">
            <v>17556000</v>
          </cell>
        </row>
        <row r="1624">
          <cell r="A1624" t="str">
            <v>10269573</v>
          </cell>
          <cell r="B1624">
            <v>25800000</v>
          </cell>
          <cell r="D1624">
            <v>25800000</v>
          </cell>
          <cell r="E1624">
            <v>25800000</v>
          </cell>
        </row>
        <row r="1625">
          <cell r="A1625" t="str">
            <v>10267120</v>
          </cell>
          <cell r="B1625">
            <v>13200000</v>
          </cell>
          <cell r="D1625">
            <v>13200000</v>
          </cell>
          <cell r="E1625">
            <v>13200000</v>
          </cell>
        </row>
        <row r="1626">
          <cell r="A1626" t="str">
            <v>10267207</v>
          </cell>
          <cell r="B1626">
            <v>25800000</v>
          </cell>
          <cell r="D1626">
            <v>25800000</v>
          </cell>
          <cell r="E1626">
            <v>25800000</v>
          </cell>
        </row>
        <row r="1627">
          <cell r="A1627" t="str">
            <v>10285908</v>
          </cell>
          <cell r="B1627">
            <v>25000000</v>
          </cell>
          <cell r="D1627">
            <v>25000000</v>
          </cell>
          <cell r="E1627">
            <v>25000000</v>
          </cell>
        </row>
        <row r="1628">
          <cell r="A1628" t="str">
            <v>10278610</v>
          </cell>
          <cell r="B1628">
            <v>25000000</v>
          </cell>
          <cell r="D1628">
            <v>25000000</v>
          </cell>
          <cell r="E1628">
            <v>25000000</v>
          </cell>
        </row>
        <row r="1629">
          <cell r="A1629" t="str">
            <v>10274856</v>
          </cell>
          <cell r="B1629">
            <v>25000000</v>
          </cell>
          <cell r="D1629">
            <v>25000000</v>
          </cell>
          <cell r="E1629">
            <v>25000000</v>
          </cell>
        </row>
        <row r="1630">
          <cell r="A1630" t="str">
            <v>10275065</v>
          </cell>
          <cell r="B1630">
            <v>16150000</v>
          </cell>
          <cell r="D1630">
            <v>16150000</v>
          </cell>
          <cell r="E1630">
            <v>16150000</v>
          </cell>
        </row>
        <row r="1631">
          <cell r="A1631" t="str">
            <v>10274532</v>
          </cell>
          <cell r="B1631">
            <v>11000000</v>
          </cell>
          <cell r="D1631">
            <v>11000000</v>
          </cell>
          <cell r="E1631">
            <v>11000000</v>
          </cell>
        </row>
        <row r="1632">
          <cell r="A1632" t="str">
            <v>10275184</v>
          </cell>
          <cell r="B1632">
            <v>23350000</v>
          </cell>
          <cell r="D1632">
            <v>23350000</v>
          </cell>
          <cell r="E1632">
            <v>23350000</v>
          </cell>
        </row>
        <row r="1633">
          <cell r="A1633" t="str">
            <v>10279962</v>
          </cell>
          <cell r="B1633">
            <v>22500000</v>
          </cell>
          <cell r="D1633">
            <v>22500000</v>
          </cell>
          <cell r="E1633">
            <v>22500000</v>
          </cell>
        </row>
        <row r="1634">
          <cell r="A1634" t="str">
            <v>10279299</v>
          </cell>
          <cell r="B1634">
            <v>24400000</v>
          </cell>
          <cell r="D1634">
            <v>24400000</v>
          </cell>
          <cell r="E1634">
            <v>24400000</v>
          </cell>
        </row>
        <row r="1635">
          <cell r="A1635" t="str">
            <v>10278619</v>
          </cell>
          <cell r="B1635">
            <v>25000000</v>
          </cell>
          <cell r="D1635">
            <v>25000000</v>
          </cell>
          <cell r="E1635">
            <v>25000000</v>
          </cell>
        </row>
        <row r="1636">
          <cell r="A1636" t="str">
            <v>10279845</v>
          </cell>
          <cell r="B1636">
            <v>3300000</v>
          </cell>
          <cell r="D1636">
            <v>3300000</v>
          </cell>
          <cell r="E1636">
            <v>3300000</v>
          </cell>
        </row>
        <row r="1637">
          <cell r="A1637" t="str">
            <v>10278437</v>
          </cell>
          <cell r="B1637">
            <v>15750000</v>
          </cell>
          <cell r="D1637">
            <v>15750000</v>
          </cell>
          <cell r="E1637">
            <v>15750000</v>
          </cell>
        </row>
        <row r="1638">
          <cell r="A1638" t="str">
            <v>10275346</v>
          </cell>
          <cell r="B1638">
            <v>20400000</v>
          </cell>
          <cell r="D1638">
            <v>20400000</v>
          </cell>
          <cell r="E1638">
            <v>20400000</v>
          </cell>
        </row>
        <row r="1639">
          <cell r="A1639" t="str">
            <v>10279788</v>
          </cell>
          <cell r="B1639">
            <v>10535000</v>
          </cell>
          <cell r="D1639">
            <v>10535000</v>
          </cell>
          <cell r="E1639">
            <v>10535000</v>
          </cell>
        </row>
        <row r="1640">
          <cell r="A1640" t="str">
            <v>10287516</v>
          </cell>
          <cell r="B1640">
            <v>25000000</v>
          </cell>
          <cell r="D1640">
            <v>25000000</v>
          </cell>
          <cell r="E1640">
            <v>25000000</v>
          </cell>
        </row>
        <row r="1641">
          <cell r="A1641" t="str">
            <v>10282986</v>
          </cell>
          <cell r="B1641">
            <v>15000000</v>
          </cell>
          <cell r="D1641">
            <v>15000000</v>
          </cell>
          <cell r="E1641">
            <v>15000000</v>
          </cell>
        </row>
        <row r="1642">
          <cell r="A1642" t="str">
            <v>10271116</v>
          </cell>
          <cell r="B1642">
            <v>15000000</v>
          </cell>
          <cell r="D1642">
            <v>15000000</v>
          </cell>
          <cell r="E1642">
            <v>15000000</v>
          </cell>
        </row>
        <row r="1643">
          <cell r="A1643" t="str">
            <v>10274799</v>
          </cell>
          <cell r="B1643">
            <v>25000000</v>
          </cell>
          <cell r="D1643">
            <v>25000000</v>
          </cell>
          <cell r="E1643">
            <v>25000000</v>
          </cell>
        </row>
        <row r="1644">
          <cell r="A1644" t="str">
            <v>10271835</v>
          </cell>
          <cell r="B1644">
            <v>14000000</v>
          </cell>
          <cell r="D1644">
            <v>14000000</v>
          </cell>
          <cell r="E1644">
            <v>14000000</v>
          </cell>
        </row>
        <row r="1645">
          <cell r="A1645" t="str">
            <v>10275291</v>
          </cell>
          <cell r="B1645">
            <v>15000000</v>
          </cell>
          <cell r="D1645">
            <v>15000000</v>
          </cell>
          <cell r="E1645">
            <v>15000000</v>
          </cell>
        </row>
        <row r="1646">
          <cell r="A1646" t="str">
            <v>10271551</v>
          </cell>
          <cell r="B1646">
            <v>24000000</v>
          </cell>
          <cell r="D1646">
            <v>24000000</v>
          </cell>
          <cell r="E1646">
            <v>24000000</v>
          </cell>
        </row>
        <row r="1647">
          <cell r="A1647" t="str">
            <v>10271142</v>
          </cell>
          <cell r="B1647">
            <v>25000000</v>
          </cell>
          <cell r="D1647">
            <v>25000000</v>
          </cell>
          <cell r="E1647">
            <v>25000000</v>
          </cell>
        </row>
        <row r="1648">
          <cell r="A1648" t="str">
            <v>10278612</v>
          </cell>
          <cell r="B1648">
            <v>15000000</v>
          </cell>
          <cell r="D1648">
            <v>15000000</v>
          </cell>
          <cell r="E1648">
            <v>15000000</v>
          </cell>
        </row>
        <row r="1649">
          <cell r="A1649" t="str">
            <v>10278193</v>
          </cell>
          <cell r="B1649">
            <v>24000000</v>
          </cell>
          <cell r="D1649">
            <v>24000000</v>
          </cell>
          <cell r="E1649">
            <v>24000000</v>
          </cell>
        </row>
        <row r="1650">
          <cell r="A1650" t="str">
            <v>10281601</v>
          </cell>
          <cell r="B1650">
            <v>13200000</v>
          </cell>
          <cell r="D1650">
            <v>13200000</v>
          </cell>
          <cell r="E1650">
            <v>13200000</v>
          </cell>
        </row>
        <row r="1651">
          <cell r="A1651" t="str">
            <v>10279968</v>
          </cell>
          <cell r="B1651">
            <v>20400000</v>
          </cell>
          <cell r="D1651">
            <v>20400000</v>
          </cell>
          <cell r="E1651">
            <v>20400000</v>
          </cell>
        </row>
        <row r="1652">
          <cell r="A1652" t="str">
            <v>10287615</v>
          </cell>
          <cell r="B1652">
            <v>25000000</v>
          </cell>
          <cell r="D1652">
            <v>25000000</v>
          </cell>
          <cell r="E1652">
            <v>25000000</v>
          </cell>
        </row>
        <row r="1653">
          <cell r="A1653" t="str">
            <v>10287566</v>
          </cell>
          <cell r="B1653">
            <v>8000000</v>
          </cell>
          <cell r="D1653">
            <v>8000000</v>
          </cell>
          <cell r="E1653">
            <v>8000000</v>
          </cell>
        </row>
        <row r="1654">
          <cell r="A1654" t="str">
            <v>10283093</v>
          </cell>
          <cell r="B1654">
            <v>11000000</v>
          </cell>
          <cell r="D1654">
            <v>11000000</v>
          </cell>
          <cell r="E1654">
            <v>11000000</v>
          </cell>
        </row>
        <row r="1655">
          <cell r="A1655" t="str">
            <v>10283807</v>
          </cell>
          <cell r="B1655">
            <v>6600000</v>
          </cell>
          <cell r="D1655">
            <v>6600000</v>
          </cell>
          <cell r="E1655">
            <v>6600000</v>
          </cell>
        </row>
        <row r="1656">
          <cell r="A1656" t="str">
            <v>10285435</v>
          </cell>
          <cell r="B1656">
            <v>14300000</v>
          </cell>
          <cell r="D1656">
            <v>14300000</v>
          </cell>
          <cell r="E1656">
            <v>14300000</v>
          </cell>
        </row>
        <row r="1657">
          <cell r="A1657" t="str">
            <v>10265983</v>
          </cell>
          <cell r="B1657">
            <v>7000000</v>
          </cell>
          <cell r="D1657">
            <v>7000000</v>
          </cell>
          <cell r="E1657">
            <v>7000000</v>
          </cell>
        </row>
        <row r="1658">
          <cell r="A1658" t="str">
            <v>10266290</v>
          </cell>
          <cell r="B1658">
            <v>6600000</v>
          </cell>
          <cell r="D1658">
            <v>6600000</v>
          </cell>
          <cell r="E1658">
            <v>6600000</v>
          </cell>
        </row>
        <row r="1659">
          <cell r="A1659" t="str">
            <v>10255053</v>
          </cell>
          <cell r="B1659">
            <v>25344000</v>
          </cell>
          <cell r="D1659">
            <v>25344000</v>
          </cell>
          <cell r="E1659">
            <v>25344000</v>
          </cell>
        </row>
        <row r="1660">
          <cell r="A1660" t="str">
            <v>10263711</v>
          </cell>
          <cell r="B1660">
            <v>25500000</v>
          </cell>
          <cell r="D1660">
            <v>25500000</v>
          </cell>
          <cell r="E1660">
            <v>25500000</v>
          </cell>
        </row>
        <row r="1661">
          <cell r="A1661" t="str">
            <v>10274839</v>
          </cell>
          <cell r="B1661">
            <v>25000000</v>
          </cell>
          <cell r="D1661">
            <v>25000000</v>
          </cell>
          <cell r="E1661">
            <v>25000000</v>
          </cell>
        </row>
        <row r="1662">
          <cell r="A1662" t="str">
            <v>10279749</v>
          </cell>
          <cell r="B1662">
            <v>22500000</v>
          </cell>
          <cell r="D1662">
            <v>22500000</v>
          </cell>
          <cell r="E1662">
            <v>22500000</v>
          </cell>
        </row>
        <row r="1663">
          <cell r="A1663" t="str">
            <v>10269929</v>
          </cell>
          <cell r="B1663">
            <v>25000000</v>
          </cell>
          <cell r="D1663">
            <v>25000000</v>
          </cell>
          <cell r="E1663">
            <v>25000000</v>
          </cell>
        </row>
        <row r="1664">
          <cell r="A1664" t="str">
            <v>10254102</v>
          </cell>
          <cell r="B1664">
            <v>25800000</v>
          </cell>
          <cell r="D1664">
            <v>25800000</v>
          </cell>
          <cell r="E1664">
            <v>25800000</v>
          </cell>
        </row>
        <row r="1665">
          <cell r="A1665" t="str">
            <v>10259124</v>
          </cell>
          <cell r="B1665">
            <v>14137956.16</v>
          </cell>
          <cell r="D1665">
            <v>14137956.16</v>
          </cell>
          <cell r="E1665">
            <v>14150000</v>
          </cell>
        </row>
        <row r="1666">
          <cell r="A1666" t="str">
            <v>10258952</v>
          </cell>
          <cell r="B1666">
            <v>25400000</v>
          </cell>
          <cell r="D1666">
            <v>25400000</v>
          </cell>
          <cell r="E1666">
            <v>25400000</v>
          </cell>
        </row>
        <row r="1667">
          <cell r="A1667" t="str">
            <v>10254103</v>
          </cell>
          <cell r="B1667">
            <v>16000000</v>
          </cell>
          <cell r="D1667">
            <v>16000000</v>
          </cell>
          <cell r="E1667">
            <v>16000000</v>
          </cell>
        </row>
        <row r="1668">
          <cell r="A1668" t="str">
            <v>10255843</v>
          </cell>
          <cell r="B1668">
            <v>25000000</v>
          </cell>
          <cell r="D1668">
            <v>25000000</v>
          </cell>
          <cell r="E1668">
            <v>25000000</v>
          </cell>
        </row>
        <row r="1669">
          <cell r="A1669" t="str">
            <v>10257416</v>
          </cell>
          <cell r="B1669">
            <v>20000000</v>
          </cell>
          <cell r="D1669">
            <v>20000000</v>
          </cell>
          <cell r="E1669">
            <v>20000000</v>
          </cell>
        </row>
        <row r="1670">
          <cell r="A1670" t="str">
            <v>10289033</v>
          </cell>
          <cell r="B1670">
            <v>25000000</v>
          </cell>
          <cell r="D1670">
            <v>25000000</v>
          </cell>
          <cell r="E1670">
            <v>25000000</v>
          </cell>
        </row>
        <row r="1671">
          <cell r="A1671" t="str">
            <v>10257919</v>
          </cell>
          <cell r="B1671">
            <v>13333334</v>
          </cell>
          <cell r="D1671">
            <v>13333334</v>
          </cell>
          <cell r="E1671">
            <v>15000000</v>
          </cell>
        </row>
        <row r="1672">
          <cell r="A1672" t="str">
            <v>10257946</v>
          </cell>
          <cell r="B1672">
            <v>22577778</v>
          </cell>
          <cell r="D1672">
            <v>22577778</v>
          </cell>
          <cell r="E1672">
            <v>24999998</v>
          </cell>
        </row>
        <row r="1673">
          <cell r="A1673" t="str">
            <v>10257939</v>
          </cell>
          <cell r="B1673">
            <v>22222222</v>
          </cell>
          <cell r="D1673">
            <v>22222222</v>
          </cell>
          <cell r="E1673">
            <v>25000000</v>
          </cell>
        </row>
        <row r="1674">
          <cell r="A1674" t="str">
            <v>10257922</v>
          </cell>
          <cell r="B1674">
            <v>21333334</v>
          </cell>
          <cell r="D1674">
            <v>21333334</v>
          </cell>
          <cell r="E1674">
            <v>24000000</v>
          </cell>
        </row>
        <row r="1675">
          <cell r="A1675" t="str">
            <v>10258741</v>
          </cell>
          <cell r="B1675">
            <v>13220000</v>
          </cell>
          <cell r="D1675">
            <v>13220000</v>
          </cell>
          <cell r="E1675">
            <v>13220000</v>
          </cell>
        </row>
        <row r="1676">
          <cell r="A1676" t="str">
            <v>10267159</v>
          </cell>
          <cell r="B1676">
            <v>25000000</v>
          </cell>
          <cell r="D1676">
            <v>25000000</v>
          </cell>
          <cell r="E1676">
            <v>25000000</v>
          </cell>
        </row>
        <row r="1677">
          <cell r="A1677" t="str">
            <v>10259149</v>
          </cell>
          <cell r="B1677">
            <v>18000000</v>
          </cell>
          <cell r="D1677">
            <v>18000000</v>
          </cell>
          <cell r="E1677">
            <v>18000000</v>
          </cell>
        </row>
        <row r="1678">
          <cell r="A1678" t="str">
            <v>10264099</v>
          </cell>
          <cell r="B1678">
            <v>17000000</v>
          </cell>
          <cell r="D1678">
            <v>17000000</v>
          </cell>
          <cell r="E1678">
            <v>18000000</v>
          </cell>
        </row>
        <row r="1679">
          <cell r="A1679" t="str">
            <v>10264943</v>
          </cell>
          <cell r="B1679">
            <v>23661100</v>
          </cell>
          <cell r="D1679">
            <v>23661100</v>
          </cell>
          <cell r="E1679">
            <v>23661100</v>
          </cell>
        </row>
        <row r="1680">
          <cell r="A1680" t="str">
            <v>10258737</v>
          </cell>
          <cell r="B1680">
            <v>13333334</v>
          </cell>
          <cell r="D1680">
            <v>13333334</v>
          </cell>
          <cell r="E1680">
            <v>15000000</v>
          </cell>
        </row>
        <row r="1681">
          <cell r="A1681" t="str">
            <v>10258748</v>
          </cell>
          <cell r="B1681">
            <v>21115000</v>
          </cell>
          <cell r="D1681">
            <v>21115000</v>
          </cell>
          <cell r="E1681">
            <v>21115000</v>
          </cell>
        </row>
        <row r="1682">
          <cell r="A1682" t="str">
            <v>10258736</v>
          </cell>
          <cell r="B1682">
            <v>22222222</v>
          </cell>
          <cell r="D1682">
            <v>22222222</v>
          </cell>
          <cell r="E1682">
            <v>25000000</v>
          </cell>
        </row>
        <row r="1683">
          <cell r="A1683" t="str">
            <v>10266626</v>
          </cell>
          <cell r="B1683">
            <v>24374700</v>
          </cell>
          <cell r="D1683">
            <v>24374700</v>
          </cell>
          <cell r="E1683">
            <v>24374700</v>
          </cell>
        </row>
        <row r="1684">
          <cell r="A1684" t="str">
            <v>10279109</v>
          </cell>
          <cell r="B1684">
            <v>15000000</v>
          </cell>
          <cell r="D1684">
            <v>15000000</v>
          </cell>
          <cell r="E1684">
            <v>15000000</v>
          </cell>
        </row>
        <row r="1685">
          <cell r="A1685" t="str">
            <v>10259181</v>
          </cell>
          <cell r="B1685">
            <v>17780906</v>
          </cell>
          <cell r="D1685">
            <v>17780906</v>
          </cell>
          <cell r="E1685">
            <v>20003520</v>
          </cell>
        </row>
        <row r="1686">
          <cell r="A1686" t="str">
            <v>10271705</v>
          </cell>
          <cell r="B1686">
            <v>14166667</v>
          </cell>
          <cell r="D1686">
            <v>14166667</v>
          </cell>
          <cell r="E1686">
            <v>15000000</v>
          </cell>
        </row>
        <row r="1687">
          <cell r="A1687" t="str">
            <v>10279119</v>
          </cell>
          <cell r="B1687">
            <v>25000000</v>
          </cell>
          <cell r="D1687">
            <v>25000000</v>
          </cell>
          <cell r="E1687">
            <v>25000000</v>
          </cell>
        </row>
        <row r="1688">
          <cell r="A1688" t="str">
            <v>10259175</v>
          </cell>
          <cell r="B1688">
            <v>15200000</v>
          </cell>
          <cell r="D1688">
            <v>15200000</v>
          </cell>
          <cell r="E1688">
            <v>15200000</v>
          </cell>
        </row>
        <row r="1689">
          <cell r="A1689" t="str">
            <v>10259220</v>
          </cell>
          <cell r="B1689">
            <v>13333334</v>
          </cell>
          <cell r="D1689">
            <v>13333334</v>
          </cell>
          <cell r="E1689">
            <v>15000000</v>
          </cell>
        </row>
        <row r="1690">
          <cell r="A1690" t="str">
            <v>10259166</v>
          </cell>
          <cell r="B1690">
            <v>24300000</v>
          </cell>
          <cell r="D1690">
            <v>24300000</v>
          </cell>
          <cell r="E1690">
            <v>24300000</v>
          </cell>
        </row>
        <row r="1691">
          <cell r="A1691" t="str">
            <v>10259137</v>
          </cell>
          <cell r="B1691">
            <v>5321000</v>
          </cell>
          <cell r="D1691">
            <v>5321000</v>
          </cell>
          <cell r="E1691">
            <v>5321000</v>
          </cell>
        </row>
        <row r="1692">
          <cell r="A1692" t="str">
            <v>10259608</v>
          </cell>
          <cell r="B1692">
            <v>12593000</v>
          </cell>
          <cell r="D1692">
            <v>12593000</v>
          </cell>
          <cell r="E1692">
            <v>12593000</v>
          </cell>
        </row>
        <row r="1693">
          <cell r="A1693" t="str">
            <v>10259606</v>
          </cell>
          <cell r="B1693">
            <v>6705000</v>
          </cell>
          <cell r="D1693">
            <v>6705000</v>
          </cell>
          <cell r="E1693">
            <v>6705000</v>
          </cell>
        </row>
        <row r="1694">
          <cell r="A1694" t="str">
            <v>10259613</v>
          </cell>
          <cell r="B1694">
            <v>22586600</v>
          </cell>
          <cell r="D1694">
            <v>22586600</v>
          </cell>
          <cell r="E1694">
            <v>22586600</v>
          </cell>
        </row>
        <row r="1695">
          <cell r="A1695" t="str">
            <v>10267137</v>
          </cell>
          <cell r="B1695">
            <v>14157424.66</v>
          </cell>
          <cell r="D1695">
            <v>14157424.66</v>
          </cell>
          <cell r="E1695">
            <v>15000000</v>
          </cell>
        </row>
        <row r="1696">
          <cell r="A1696" t="str">
            <v>10260963</v>
          </cell>
          <cell r="B1696">
            <v>16000000</v>
          </cell>
          <cell r="D1696">
            <v>16000000</v>
          </cell>
          <cell r="E1696">
            <v>16000000</v>
          </cell>
        </row>
        <row r="1697">
          <cell r="A1697" t="str">
            <v>10261297</v>
          </cell>
          <cell r="B1697">
            <v>25000000</v>
          </cell>
          <cell r="D1697">
            <v>25000000</v>
          </cell>
          <cell r="E1697">
            <v>25000000</v>
          </cell>
        </row>
        <row r="1698">
          <cell r="A1698" t="str">
            <v>10260972</v>
          </cell>
          <cell r="B1698">
            <v>23611000</v>
          </cell>
          <cell r="D1698">
            <v>23611000</v>
          </cell>
          <cell r="E1698">
            <v>25000000</v>
          </cell>
        </row>
        <row r="1699">
          <cell r="A1699" t="str">
            <v>10263500</v>
          </cell>
          <cell r="B1699">
            <v>25000000</v>
          </cell>
          <cell r="D1699">
            <v>25000000</v>
          </cell>
          <cell r="E1699">
            <v>25000000</v>
          </cell>
        </row>
        <row r="1700">
          <cell r="A1700" t="str">
            <v>10266285</v>
          </cell>
          <cell r="B1700">
            <v>21800000</v>
          </cell>
          <cell r="D1700">
            <v>21800000</v>
          </cell>
          <cell r="E1700">
            <v>21800000</v>
          </cell>
        </row>
        <row r="1701">
          <cell r="A1701" t="str">
            <v>10266369</v>
          </cell>
          <cell r="B1701">
            <v>16000000</v>
          </cell>
          <cell r="D1701">
            <v>16000000</v>
          </cell>
          <cell r="E1701">
            <v>16000000</v>
          </cell>
        </row>
        <row r="1702">
          <cell r="A1702" t="str">
            <v>10265656</v>
          </cell>
          <cell r="B1702">
            <v>11450000</v>
          </cell>
          <cell r="D1702">
            <v>11450000</v>
          </cell>
          <cell r="E1702">
            <v>11450000</v>
          </cell>
        </row>
        <row r="1703">
          <cell r="A1703" t="str">
            <v>10265624</v>
          </cell>
          <cell r="B1703">
            <v>25800000</v>
          </cell>
          <cell r="D1703">
            <v>25800000</v>
          </cell>
          <cell r="E1703">
            <v>25800000</v>
          </cell>
        </row>
        <row r="1704">
          <cell r="A1704" t="str">
            <v>10265591</v>
          </cell>
          <cell r="B1704">
            <v>24362813.239999998</v>
          </cell>
          <cell r="D1704">
            <v>24362813.239999998</v>
          </cell>
          <cell r="E1704">
            <v>25800000</v>
          </cell>
        </row>
        <row r="1705">
          <cell r="A1705" t="str">
            <v>10269909</v>
          </cell>
          <cell r="B1705">
            <v>23611111</v>
          </cell>
          <cell r="D1705">
            <v>23611111</v>
          </cell>
          <cell r="E1705">
            <v>25000000</v>
          </cell>
        </row>
        <row r="1706">
          <cell r="A1706" t="str">
            <v>10269926</v>
          </cell>
          <cell r="B1706">
            <v>23611111</v>
          </cell>
          <cell r="D1706">
            <v>23611111</v>
          </cell>
          <cell r="E1706">
            <v>25000000</v>
          </cell>
        </row>
        <row r="1707">
          <cell r="A1707" t="str">
            <v>10269935</v>
          </cell>
          <cell r="B1707">
            <v>25000000</v>
          </cell>
          <cell r="D1707">
            <v>25000000</v>
          </cell>
          <cell r="E1707">
            <v>25000000</v>
          </cell>
        </row>
        <row r="1708">
          <cell r="A1708" t="str">
            <v>10271118</v>
          </cell>
          <cell r="B1708">
            <v>23600000</v>
          </cell>
          <cell r="D1708">
            <v>23600000</v>
          </cell>
          <cell r="E1708">
            <v>23600000</v>
          </cell>
        </row>
        <row r="1709">
          <cell r="A1709" t="str">
            <v>10270234</v>
          </cell>
          <cell r="B1709">
            <v>8500000</v>
          </cell>
          <cell r="D1709">
            <v>8500000</v>
          </cell>
          <cell r="E1709">
            <v>9000000</v>
          </cell>
        </row>
        <row r="1710">
          <cell r="A1710" t="str">
            <v>10269618</v>
          </cell>
          <cell r="B1710">
            <v>25000000</v>
          </cell>
          <cell r="D1710">
            <v>25000000</v>
          </cell>
          <cell r="E1710">
            <v>25000000</v>
          </cell>
        </row>
        <row r="1711">
          <cell r="A1711" t="str">
            <v>10274858</v>
          </cell>
          <cell r="B1711">
            <v>25000000</v>
          </cell>
          <cell r="D1711">
            <v>25000000</v>
          </cell>
          <cell r="E1711">
            <v>25000000</v>
          </cell>
        </row>
        <row r="1712">
          <cell r="A1712" t="str">
            <v>10269325</v>
          </cell>
          <cell r="B1712">
            <v>5000000</v>
          </cell>
          <cell r="D1712">
            <v>5000000</v>
          </cell>
          <cell r="E1712">
            <v>5000000</v>
          </cell>
        </row>
        <row r="1713">
          <cell r="A1713" t="str">
            <v>10269331</v>
          </cell>
          <cell r="B1713">
            <v>4705882</v>
          </cell>
          <cell r="C1713">
            <v>287967.31</v>
          </cell>
          <cell r="D1713">
            <v>4993849.3099999996</v>
          </cell>
          <cell r="E1713">
            <v>5000000</v>
          </cell>
        </row>
        <row r="1714">
          <cell r="A1714" t="str">
            <v>10274660</v>
          </cell>
          <cell r="B1714">
            <v>24650000</v>
          </cell>
          <cell r="D1714">
            <v>24650000</v>
          </cell>
          <cell r="E1714">
            <v>24650000</v>
          </cell>
        </row>
        <row r="1715">
          <cell r="A1715" t="str">
            <v>10269918</v>
          </cell>
          <cell r="B1715">
            <v>25000000</v>
          </cell>
          <cell r="D1715">
            <v>25000000</v>
          </cell>
          <cell r="E1715">
            <v>25000000</v>
          </cell>
        </row>
        <row r="1716">
          <cell r="A1716" t="str">
            <v>10271641</v>
          </cell>
          <cell r="B1716">
            <v>23611111</v>
          </cell>
          <cell r="C1716">
            <v>1573.17</v>
          </cell>
          <cell r="D1716">
            <v>23612684.170000002</v>
          </cell>
          <cell r="E1716">
            <v>25000000</v>
          </cell>
        </row>
        <row r="1717">
          <cell r="A1717" t="str">
            <v>10274364</v>
          </cell>
          <cell r="B1717">
            <v>25000000</v>
          </cell>
          <cell r="D1717">
            <v>25000000</v>
          </cell>
          <cell r="E1717">
            <v>25000000</v>
          </cell>
        </row>
        <row r="1718">
          <cell r="A1718" t="str">
            <v>10279132</v>
          </cell>
          <cell r="B1718">
            <v>20000000</v>
          </cell>
          <cell r="D1718">
            <v>20000000</v>
          </cell>
          <cell r="E1718">
            <v>20000000</v>
          </cell>
        </row>
        <row r="1719">
          <cell r="A1719" t="str">
            <v>10279150</v>
          </cell>
          <cell r="B1719">
            <v>25000000</v>
          </cell>
          <cell r="D1719">
            <v>25000000</v>
          </cell>
          <cell r="E1719">
            <v>25000000</v>
          </cell>
        </row>
        <row r="1720">
          <cell r="A1720" t="str">
            <v>10279463</v>
          </cell>
          <cell r="B1720">
            <v>19300000</v>
          </cell>
          <cell r="D1720">
            <v>19300000</v>
          </cell>
          <cell r="E1720">
            <v>19300000</v>
          </cell>
        </row>
        <row r="1721">
          <cell r="A1721" t="str">
            <v>10274204</v>
          </cell>
          <cell r="B1721">
            <v>25000000</v>
          </cell>
          <cell r="D1721">
            <v>25000000</v>
          </cell>
          <cell r="E1721">
            <v>25000000</v>
          </cell>
        </row>
        <row r="1722">
          <cell r="A1722" t="str">
            <v>10279191</v>
          </cell>
          <cell r="B1722">
            <v>25000000</v>
          </cell>
          <cell r="D1722">
            <v>25000000</v>
          </cell>
          <cell r="E1722">
            <v>25000000</v>
          </cell>
        </row>
        <row r="1723">
          <cell r="A1723" t="str">
            <v>10274335</v>
          </cell>
          <cell r="B1723">
            <v>25000000</v>
          </cell>
          <cell r="D1723">
            <v>25000000</v>
          </cell>
          <cell r="E1723">
            <v>25000000</v>
          </cell>
        </row>
        <row r="1724">
          <cell r="A1724" t="str">
            <v>10279455</v>
          </cell>
          <cell r="B1724">
            <v>18450000</v>
          </cell>
          <cell r="D1724">
            <v>18450000</v>
          </cell>
          <cell r="E1724">
            <v>18450000</v>
          </cell>
        </row>
        <row r="1725">
          <cell r="A1725" t="str">
            <v>10274616</v>
          </cell>
          <cell r="B1725">
            <v>24900000</v>
          </cell>
          <cell r="D1725">
            <v>24900000</v>
          </cell>
          <cell r="E1725">
            <v>24900000</v>
          </cell>
        </row>
        <row r="1726">
          <cell r="A1726" t="str">
            <v>10274944</v>
          </cell>
          <cell r="B1726">
            <v>18000000</v>
          </cell>
          <cell r="D1726">
            <v>18000000</v>
          </cell>
          <cell r="E1726">
            <v>18000000</v>
          </cell>
        </row>
        <row r="1727">
          <cell r="A1727" t="str">
            <v>10279221</v>
          </cell>
          <cell r="B1727">
            <v>25000000</v>
          </cell>
          <cell r="D1727">
            <v>25000000</v>
          </cell>
          <cell r="E1727">
            <v>25000000</v>
          </cell>
        </row>
        <row r="1728">
          <cell r="A1728" t="str">
            <v>10279100</v>
          </cell>
          <cell r="B1728">
            <v>25000000</v>
          </cell>
          <cell r="D1728">
            <v>25000000</v>
          </cell>
          <cell r="E1728">
            <v>25000000</v>
          </cell>
        </row>
        <row r="1729">
          <cell r="A1729" t="str">
            <v>10279200</v>
          </cell>
          <cell r="B1729">
            <v>2409000</v>
          </cell>
          <cell r="D1729">
            <v>2409000</v>
          </cell>
          <cell r="E1729">
            <v>2409000</v>
          </cell>
        </row>
        <row r="1730">
          <cell r="A1730" t="str">
            <v>10289405</v>
          </cell>
          <cell r="B1730">
            <v>25000000</v>
          </cell>
          <cell r="D1730">
            <v>25000000</v>
          </cell>
          <cell r="E1730">
            <v>25000000</v>
          </cell>
        </row>
        <row r="1731">
          <cell r="A1731" t="str">
            <v>10289411</v>
          </cell>
          <cell r="B1731">
            <v>25000000</v>
          </cell>
          <cell r="D1731">
            <v>25000000</v>
          </cell>
          <cell r="E1731">
            <v>25000000</v>
          </cell>
        </row>
        <row r="1732">
          <cell r="A1732" t="str">
            <v>10286100</v>
          </cell>
          <cell r="B1732">
            <v>18000000</v>
          </cell>
          <cell r="D1732">
            <v>18000000</v>
          </cell>
          <cell r="E1732">
            <v>18000000</v>
          </cell>
        </row>
        <row r="1733">
          <cell r="A1733" t="str">
            <v>10261306</v>
          </cell>
          <cell r="B1733">
            <v>25000000</v>
          </cell>
          <cell r="D1733">
            <v>25000000</v>
          </cell>
          <cell r="E1733">
            <v>25000000</v>
          </cell>
        </row>
        <row r="1734">
          <cell r="A1734" t="str">
            <v>10259603</v>
          </cell>
          <cell r="B1734">
            <v>2250000</v>
          </cell>
          <cell r="D1734">
            <v>2250000</v>
          </cell>
          <cell r="E1734">
            <v>2250000</v>
          </cell>
        </row>
        <row r="1735">
          <cell r="A1735" t="str">
            <v>10289372</v>
          </cell>
          <cell r="B1735">
            <v>25000000</v>
          </cell>
          <cell r="D1735">
            <v>25000000</v>
          </cell>
          <cell r="E1735">
            <v>25000000</v>
          </cell>
        </row>
        <row r="1736">
          <cell r="A1736" t="str">
            <v>10289310</v>
          </cell>
          <cell r="B1736">
            <v>25000000</v>
          </cell>
          <cell r="D1736">
            <v>25000000</v>
          </cell>
          <cell r="E1736">
            <v>25000000</v>
          </cell>
        </row>
        <row r="1737">
          <cell r="A1737" t="str">
            <v>10289700</v>
          </cell>
          <cell r="B1737">
            <v>27000000</v>
          </cell>
          <cell r="D1737">
            <v>27000000</v>
          </cell>
          <cell r="E1737">
            <v>27000000</v>
          </cell>
        </row>
        <row r="1738">
          <cell r="A1738" t="str">
            <v>10289701</v>
          </cell>
          <cell r="B1738">
            <v>27000000</v>
          </cell>
          <cell r="D1738">
            <v>27000000</v>
          </cell>
          <cell r="E1738">
            <v>27000000</v>
          </cell>
        </row>
        <row r="1739">
          <cell r="A1739" t="str">
            <v>10284161</v>
          </cell>
          <cell r="B1739">
            <v>25000000</v>
          </cell>
          <cell r="D1739">
            <v>25000000</v>
          </cell>
          <cell r="E1739">
            <v>25000000</v>
          </cell>
        </row>
        <row r="1740">
          <cell r="A1740" t="str">
            <v>10285168</v>
          </cell>
          <cell r="B1740">
            <v>25000000</v>
          </cell>
          <cell r="D1740">
            <v>25000000</v>
          </cell>
          <cell r="E1740">
            <v>25000000</v>
          </cell>
        </row>
        <row r="1741">
          <cell r="A1741" t="str">
            <v>10289247</v>
          </cell>
          <cell r="B1741">
            <v>25000000</v>
          </cell>
          <cell r="D1741">
            <v>25000000</v>
          </cell>
          <cell r="E1741">
            <v>25000000</v>
          </cell>
        </row>
        <row r="1742">
          <cell r="A1742" t="str">
            <v>10290071</v>
          </cell>
          <cell r="B1742">
            <v>25000000</v>
          </cell>
          <cell r="D1742">
            <v>25000000</v>
          </cell>
          <cell r="E1742">
            <v>25000000</v>
          </cell>
        </row>
        <row r="1743">
          <cell r="A1743" t="str">
            <v>10283686</v>
          </cell>
          <cell r="B1743">
            <v>15000000</v>
          </cell>
          <cell r="D1743">
            <v>15000000</v>
          </cell>
          <cell r="E1743">
            <v>15000000</v>
          </cell>
        </row>
        <row r="1744">
          <cell r="A1744" t="str">
            <v>10284382</v>
          </cell>
          <cell r="B1744">
            <v>25000000</v>
          </cell>
          <cell r="D1744">
            <v>25000000</v>
          </cell>
          <cell r="E1744">
            <v>25000000</v>
          </cell>
        </row>
        <row r="1745">
          <cell r="A1745" t="str">
            <v>10290116</v>
          </cell>
          <cell r="B1745">
            <v>25000000</v>
          </cell>
          <cell r="D1745">
            <v>25000000</v>
          </cell>
          <cell r="E1745">
            <v>25000000</v>
          </cell>
        </row>
        <row r="1746">
          <cell r="A1746" t="str">
            <v>10285136</v>
          </cell>
          <cell r="B1746">
            <v>25000000</v>
          </cell>
          <cell r="D1746">
            <v>25000000</v>
          </cell>
          <cell r="E1746">
            <v>25000000</v>
          </cell>
        </row>
        <row r="1747">
          <cell r="A1747" t="str">
            <v>10286330</v>
          </cell>
          <cell r="B1747">
            <v>27645000</v>
          </cell>
          <cell r="D1747">
            <v>27645000</v>
          </cell>
          <cell r="E1747">
            <v>27645000</v>
          </cell>
        </row>
        <row r="1748">
          <cell r="A1748" t="str">
            <v>10286276</v>
          </cell>
          <cell r="B1748">
            <v>27645000</v>
          </cell>
          <cell r="D1748">
            <v>27645000</v>
          </cell>
          <cell r="E1748">
            <v>27645000</v>
          </cell>
        </row>
        <row r="1749">
          <cell r="A1749" t="str">
            <v>10257590</v>
          </cell>
          <cell r="B1749">
            <v>10000000</v>
          </cell>
          <cell r="D1749">
            <v>10000000</v>
          </cell>
          <cell r="E1749">
            <v>10000000</v>
          </cell>
        </row>
        <row r="1750">
          <cell r="A1750" t="str">
            <v>10255370</v>
          </cell>
          <cell r="B1750">
            <v>129000000</v>
          </cell>
          <cell r="D1750">
            <v>129000000</v>
          </cell>
          <cell r="E1750">
            <v>129000000</v>
          </cell>
        </row>
        <row r="1751">
          <cell r="A1751" t="str">
            <v>10279651</v>
          </cell>
          <cell r="B1751">
            <v>168000000</v>
          </cell>
          <cell r="D1751">
            <v>168000000</v>
          </cell>
          <cell r="E1751">
            <v>168000000</v>
          </cell>
        </row>
        <row r="1752">
          <cell r="A1752" t="str">
            <v>10253547</v>
          </cell>
          <cell r="B1752">
            <v>166000000</v>
          </cell>
          <cell r="D1752">
            <v>166000000</v>
          </cell>
          <cell r="E1752">
            <v>166000000</v>
          </cell>
        </row>
        <row r="1753">
          <cell r="A1753" t="str">
            <v>10256597</v>
          </cell>
          <cell r="B1753">
            <v>60000000</v>
          </cell>
          <cell r="D1753">
            <v>60000000</v>
          </cell>
          <cell r="E1753">
            <v>60000000</v>
          </cell>
        </row>
        <row r="1754">
          <cell r="A1754" t="str">
            <v>10258396</v>
          </cell>
          <cell r="B1754">
            <v>100000000</v>
          </cell>
          <cell r="D1754">
            <v>100000000</v>
          </cell>
          <cell r="E1754">
            <v>100000000</v>
          </cell>
        </row>
        <row r="1755">
          <cell r="A1755" t="str">
            <v>10256060</v>
          </cell>
          <cell r="B1755">
            <v>12000000</v>
          </cell>
          <cell r="D1755">
            <v>12000000</v>
          </cell>
          <cell r="E1755">
            <v>12000000</v>
          </cell>
        </row>
        <row r="1756">
          <cell r="A1756" t="str">
            <v>10261263</v>
          </cell>
          <cell r="B1756">
            <v>8500000</v>
          </cell>
          <cell r="D1756">
            <v>8500000</v>
          </cell>
          <cell r="E1756">
            <v>8500000</v>
          </cell>
        </row>
        <row r="1757">
          <cell r="A1757" t="str">
            <v>10255825</v>
          </cell>
          <cell r="B1757">
            <v>100000000</v>
          </cell>
          <cell r="D1757">
            <v>100000000</v>
          </cell>
          <cell r="E1757">
            <v>200000000</v>
          </cell>
        </row>
        <row r="1758">
          <cell r="A1758" t="str">
            <v>10272012</v>
          </cell>
          <cell r="B1758">
            <v>50000000</v>
          </cell>
          <cell r="D1758">
            <v>50000000</v>
          </cell>
          <cell r="E1758">
            <v>50000000</v>
          </cell>
        </row>
        <row r="1759">
          <cell r="A1759" t="str">
            <v>10269907</v>
          </cell>
          <cell r="B1759">
            <v>8500000</v>
          </cell>
          <cell r="D1759">
            <v>8500000</v>
          </cell>
          <cell r="E1759">
            <v>8500000</v>
          </cell>
        </row>
        <row r="1760">
          <cell r="A1760" t="str">
            <v>10261969</v>
          </cell>
          <cell r="B1760">
            <v>8500000</v>
          </cell>
          <cell r="D1760">
            <v>8500000</v>
          </cell>
          <cell r="E1760">
            <v>8500000</v>
          </cell>
        </row>
        <row r="1761">
          <cell r="A1761" t="str">
            <v>10268839</v>
          </cell>
          <cell r="B1761">
            <v>8500000</v>
          </cell>
          <cell r="D1761">
            <v>8500000</v>
          </cell>
          <cell r="E1761">
            <v>8500000</v>
          </cell>
        </row>
        <row r="1762">
          <cell r="A1762" t="str">
            <v>10268424</v>
          </cell>
          <cell r="B1762">
            <v>8500000</v>
          </cell>
          <cell r="D1762">
            <v>8500000</v>
          </cell>
          <cell r="E1762">
            <v>8500000</v>
          </cell>
        </row>
        <row r="1763">
          <cell r="A1763" t="str">
            <v>10256018</v>
          </cell>
          <cell r="B1763">
            <v>50000000</v>
          </cell>
          <cell r="D1763">
            <v>50000000</v>
          </cell>
          <cell r="E1763">
            <v>50000000</v>
          </cell>
        </row>
        <row r="1764">
          <cell r="A1764" t="str">
            <v>10273739</v>
          </cell>
          <cell r="B1764">
            <v>134000000</v>
          </cell>
          <cell r="D1764">
            <v>134000000</v>
          </cell>
          <cell r="E1764">
            <v>134000000</v>
          </cell>
        </row>
        <row r="1765">
          <cell r="A1765" t="str">
            <v>10265558</v>
          </cell>
          <cell r="B1765">
            <v>60000000</v>
          </cell>
          <cell r="D1765">
            <v>60000000</v>
          </cell>
          <cell r="E1765">
            <v>60000000</v>
          </cell>
        </row>
        <row r="1766">
          <cell r="A1766" t="str">
            <v>10270040</v>
          </cell>
          <cell r="B1766">
            <v>44388889</v>
          </cell>
          <cell r="C1766">
            <v>2611111</v>
          </cell>
          <cell r="D1766">
            <v>47000000</v>
          </cell>
          <cell r="E1766">
            <v>47000000</v>
          </cell>
        </row>
        <row r="1767">
          <cell r="A1767" t="str">
            <v>10259590</v>
          </cell>
          <cell r="B1767">
            <v>22222222</v>
          </cell>
          <cell r="C1767">
            <v>1388889</v>
          </cell>
          <cell r="D1767">
            <v>23611111</v>
          </cell>
          <cell r="E1767">
            <v>25000000</v>
          </cell>
        </row>
        <row r="1768">
          <cell r="A1768" t="str">
            <v>10269725</v>
          </cell>
          <cell r="B1768">
            <v>25500000</v>
          </cell>
          <cell r="D1768">
            <v>25500000</v>
          </cell>
          <cell r="E1768">
            <v>27000000</v>
          </cell>
        </row>
        <row r="1769">
          <cell r="A1769" t="str">
            <v>10259487</v>
          </cell>
          <cell r="B1769">
            <v>53000000</v>
          </cell>
          <cell r="D1769">
            <v>53000000</v>
          </cell>
          <cell r="E1769">
            <v>53000000</v>
          </cell>
        </row>
        <row r="1770">
          <cell r="A1770" t="str">
            <v>10261493</v>
          </cell>
          <cell r="B1770">
            <v>23000000</v>
          </cell>
          <cell r="D1770">
            <v>23000000</v>
          </cell>
          <cell r="E1770">
            <v>23000000</v>
          </cell>
        </row>
        <row r="1771">
          <cell r="A1771" t="str">
            <v>10263317</v>
          </cell>
          <cell r="B1771">
            <v>25000000</v>
          </cell>
          <cell r="D1771">
            <v>25000000</v>
          </cell>
          <cell r="E1771">
            <v>25000000</v>
          </cell>
        </row>
        <row r="1772">
          <cell r="A1772" t="str">
            <v>10283358</v>
          </cell>
          <cell r="B1772">
            <v>85000000</v>
          </cell>
          <cell r="D1772">
            <v>85000000</v>
          </cell>
          <cell r="E1772">
            <v>85000000</v>
          </cell>
        </row>
        <row r="1773">
          <cell r="A1773" t="str">
            <v>10272143</v>
          </cell>
          <cell r="B1773">
            <v>100000000</v>
          </cell>
          <cell r="D1773">
            <v>100000000</v>
          </cell>
          <cell r="E1773">
            <v>100000000</v>
          </cell>
        </row>
        <row r="1774">
          <cell r="A1774" t="str">
            <v>10287893</v>
          </cell>
          <cell r="B1774">
            <v>170000000</v>
          </cell>
          <cell r="D1774">
            <v>170000000</v>
          </cell>
          <cell r="E1774">
            <v>170000000</v>
          </cell>
        </row>
        <row r="1775">
          <cell r="A1775" t="str">
            <v>10263154</v>
          </cell>
          <cell r="B1775">
            <v>80000000</v>
          </cell>
          <cell r="D1775">
            <v>80000000</v>
          </cell>
          <cell r="E1775">
            <v>80000000</v>
          </cell>
        </row>
        <row r="1776">
          <cell r="A1776" t="str">
            <v>10263156</v>
          </cell>
          <cell r="B1776">
            <v>160000000</v>
          </cell>
          <cell r="D1776">
            <v>160000000</v>
          </cell>
          <cell r="E1776">
            <v>160000000</v>
          </cell>
        </row>
        <row r="1777">
          <cell r="A1777" t="str">
            <v>10264253</v>
          </cell>
          <cell r="B1777">
            <v>145714000</v>
          </cell>
          <cell r="D1777">
            <v>145714000</v>
          </cell>
          <cell r="E1777">
            <v>150000000</v>
          </cell>
        </row>
        <row r="1778">
          <cell r="A1778" t="str">
            <v>10258233</v>
          </cell>
          <cell r="B1778">
            <v>30000000</v>
          </cell>
          <cell r="D1778">
            <v>30000000</v>
          </cell>
          <cell r="E1778">
            <v>30000000</v>
          </cell>
        </row>
        <row r="1779">
          <cell r="A1779" t="str">
            <v>10251462</v>
          </cell>
          <cell r="B1779">
            <v>169000000</v>
          </cell>
          <cell r="D1779">
            <v>169000000</v>
          </cell>
          <cell r="E1779">
            <v>169000000</v>
          </cell>
        </row>
        <row r="1780">
          <cell r="A1780" t="str">
            <v>10286774</v>
          </cell>
          <cell r="B1780">
            <v>168000000</v>
          </cell>
          <cell r="D1780">
            <v>168000000</v>
          </cell>
          <cell r="E1780">
            <v>168000000</v>
          </cell>
        </row>
        <row r="1781">
          <cell r="A1781" t="str">
            <v>10253217</v>
          </cell>
          <cell r="B1781">
            <v>172000000</v>
          </cell>
          <cell r="D1781">
            <v>172000000</v>
          </cell>
          <cell r="E1781">
            <v>172000000</v>
          </cell>
        </row>
        <row r="1782">
          <cell r="A1782" t="str">
            <v>10256848</v>
          </cell>
          <cell r="B1782">
            <v>150000000</v>
          </cell>
          <cell r="D1782">
            <v>150000000</v>
          </cell>
          <cell r="E1782">
            <v>150000000</v>
          </cell>
        </row>
        <row r="1783">
          <cell r="A1783" t="str">
            <v>10262357</v>
          </cell>
          <cell r="B1783">
            <v>70000000</v>
          </cell>
          <cell r="D1783">
            <v>70000000</v>
          </cell>
          <cell r="E1783">
            <v>70000000</v>
          </cell>
        </row>
        <row r="1784">
          <cell r="A1784" t="str">
            <v>10283199</v>
          </cell>
          <cell r="B1784">
            <v>172000000</v>
          </cell>
          <cell r="D1784">
            <v>172000000</v>
          </cell>
          <cell r="E1784">
            <v>172000000</v>
          </cell>
        </row>
        <row r="1785">
          <cell r="A1785" t="str">
            <v>10267923</v>
          </cell>
          <cell r="B1785">
            <v>150000000</v>
          </cell>
          <cell r="D1785">
            <v>150000000</v>
          </cell>
          <cell r="E1785">
            <v>150000000</v>
          </cell>
        </row>
        <row r="1786">
          <cell r="A1786" t="str">
            <v>10286665</v>
          </cell>
          <cell r="B1786">
            <v>150000000</v>
          </cell>
          <cell r="D1786">
            <v>150000000</v>
          </cell>
          <cell r="E1786">
            <v>150000000</v>
          </cell>
        </row>
        <row r="1787">
          <cell r="A1787" t="str">
            <v>10265756</v>
          </cell>
          <cell r="B1787">
            <v>130000000</v>
          </cell>
          <cell r="D1787">
            <v>130000000</v>
          </cell>
          <cell r="E1787">
            <v>130000000</v>
          </cell>
        </row>
        <row r="1788">
          <cell r="A1788" t="str">
            <v>10267663</v>
          </cell>
          <cell r="B1788">
            <v>170000000</v>
          </cell>
          <cell r="D1788">
            <v>170000000</v>
          </cell>
          <cell r="E1788">
            <v>170000000</v>
          </cell>
        </row>
        <row r="1789">
          <cell r="A1789" t="str">
            <v>10268188</v>
          </cell>
          <cell r="B1789">
            <v>95000000</v>
          </cell>
          <cell r="D1789">
            <v>95000000</v>
          </cell>
          <cell r="E1789">
            <v>95000000</v>
          </cell>
        </row>
        <row r="1790">
          <cell r="A1790" t="str">
            <v>10280701</v>
          </cell>
          <cell r="B1790">
            <v>70000000</v>
          </cell>
          <cell r="D1790">
            <v>70000000</v>
          </cell>
          <cell r="E1790">
            <v>70000000</v>
          </cell>
        </row>
        <row r="1791">
          <cell r="A1791" t="str">
            <v>10279203</v>
          </cell>
          <cell r="B1791">
            <v>50000000</v>
          </cell>
          <cell r="D1791">
            <v>50000000</v>
          </cell>
          <cell r="E1791">
            <v>50000000</v>
          </cell>
        </row>
        <row r="1792">
          <cell r="A1792" t="str">
            <v>10261174</v>
          </cell>
          <cell r="B1792">
            <v>103888889</v>
          </cell>
          <cell r="D1792">
            <v>103888889</v>
          </cell>
          <cell r="E1792">
            <v>110000000</v>
          </cell>
        </row>
        <row r="1793">
          <cell r="A1793" t="str">
            <v>10287287</v>
          </cell>
          <cell r="B1793">
            <v>184000000</v>
          </cell>
          <cell r="D1793">
            <v>184000000</v>
          </cell>
          <cell r="E1793">
            <v>184000000</v>
          </cell>
        </row>
      </sheetData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О"/>
      <sheetName val="ОПЕРУ"/>
      <sheetName val="ТГФ"/>
      <sheetName val="МУФ"/>
      <sheetName val="Чорсу"/>
      <sheetName val="Сергели"/>
      <sheetName val="Яшнабад"/>
      <sheetName val="Капитал24"/>
      <sheetName val="Термез"/>
      <sheetName val="Нукус"/>
      <sheetName val="Фергана"/>
      <sheetName val="Самарканд"/>
      <sheetName val="Бухара"/>
      <sheetName val="Наманган"/>
      <sheetName val="Коканд"/>
      <sheetName val="За день"/>
      <sheetName val="За месяц"/>
      <sheetName val="За год"/>
      <sheetName val="любой месяц"/>
      <sheetName val="31.01.18"/>
      <sheetName val="28.02.18"/>
      <sheetName val="31.03.18"/>
      <sheetName val="30.04.18"/>
      <sheetName val="31.05.18"/>
      <sheetName val="30.06.18"/>
      <sheetName val="31.07.18"/>
      <sheetName val="31.08.18"/>
      <sheetName val="30.09.18"/>
      <sheetName val="с нараст_прогн"/>
      <sheetName val="За месяц_прогн"/>
      <sheetName val="переоценка"/>
      <sheetName val="17%(&lt;1 нед)"/>
      <sheetName val="17%(&lt;2 нед)"/>
      <sheetName val="17%(&lt;3 нед)"/>
      <sheetName val="17%(&lt;4 нед)"/>
      <sheetName val="17%(&lt;5 нед)"/>
      <sheetName val="др_парам_для_прог"/>
      <sheetName val="станд резерв"/>
      <sheetName val="проч акт"/>
      <sheetName val="Visa расх"/>
      <sheetName val="SWAP"/>
      <sheetName val="Абон плата"/>
      <sheetName val="лизинг"/>
      <sheetName val="ЧПД"/>
      <sheetName val="до кон мес_прогн"/>
      <sheetName val="реал. приб"/>
      <sheetName val="реал. приб (2)"/>
      <sheetName val="реал_дох"/>
      <sheetName val="план_рез"/>
      <sheetName val="план_рез кред"/>
      <sheetName val="Гай пахта"/>
      <sheetName val="За_день"/>
      <sheetName val="За_месяц"/>
      <sheetName val="За_год"/>
      <sheetName val="любой_месяц"/>
      <sheetName val="31_01_18"/>
      <sheetName val="28_02_18"/>
      <sheetName val="31_03_18"/>
      <sheetName val="30_04_18"/>
      <sheetName val="31_05_18"/>
      <sheetName val="30_06_18"/>
      <sheetName val="31_07_18"/>
      <sheetName val="31_08_18"/>
      <sheetName val="30_09_18"/>
      <sheetName val="с_нараст_прогн"/>
      <sheetName val="За_месяц_прогн"/>
      <sheetName val="17%(&lt;1_нед)"/>
      <sheetName val="17%(&lt;2_нед)"/>
      <sheetName val="17%(&lt;3_нед)"/>
      <sheetName val="17%(&lt;4_нед)"/>
      <sheetName val="17%(&lt;5_нед)"/>
      <sheetName val="станд_резерв"/>
      <sheetName val="проч_акт"/>
      <sheetName val="Visa_расх"/>
      <sheetName val="Абон_плата"/>
      <sheetName val="до_кон_мес_прогн"/>
      <sheetName val="реал__приб"/>
      <sheetName val="реал__приб_(2)"/>
      <sheetName val="план_рез_кред"/>
      <sheetName val="Гай_пахта"/>
    </sheetNames>
    <sheetDataSet>
      <sheetData sheetId="0"/>
      <sheetData sheetId="1">
        <row r="2">
          <cell r="GH2" t="str">
            <v>Откл день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6.2017"/>
      <sheetName val="депозит филиал"/>
      <sheetName val="депозит вилоят"/>
      <sheetName val="режа"/>
      <sheetName val="Лист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МФО</v>
          </cell>
          <cell r="B1" t="str">
            <v>01.01.2020 йил ҳолатига режа</v>
          </cell>
          <cell r="C1" t="str">
            <v>Шундан</v>
          </cell>
        </row>
        <row r="2">
          <cell r="C2" t="str">
            <v>Жисмоний</v>
          </cell>
          <cell r="D2" t="str">
            <v>Юридик</v>
          </cell>
        </row>
        <row r="4">
          <cell r="A4">
            <v>78</v>
          </cell>
          <cell r="B4">
            <v>25594.377010419725</v>
          </cell>
          <cell r="C4">
            <v>4597.2565166255054</v>
          </cell>
          <cell r="D4">
            <v>10167.12049379422</v>
          </cell>
        </row>
        <row r="5">
          <cell r="B5">
            <v>25594.377010419725</v>
          </cell>
          <cell r="C5">
            <v>10903.480719069643</v>
          </cell>
          <cell r="D5">
            <v>14691.302450992549</v>
          </cell>
        </row>
        <row r="6">
          <cell r="A6">
            <v>100</v>
          </cell>
          <cell r="B6">
            <v>1984.7871372381937</v>
          </cell>
          <cell r="C6">
            <v>1433.7105999656928</v>
          </cell>
          <cell r="D6">
            <v>551.07653727250079</v>
          </cell>
        </row>
        <row r="7">
          <cell r="A7">
            <v>101</v>
          </cell>
          <cell r="B7">
            <v>1232.7755412791994</v>
          </cell>
          <cell r="C7">
            <v>1094.0532939329482</v>
          </cell>
          <cell r="D7">
            <v>138.72224734625109</v>
          </cell>
        </row>
        <row r="8">
          <cell r="A8">
            <v>104</v>
          </cell>
          <cell r="B8">
            <v>5507.6011252896024</v>
          </cell>
          <cell r="C8">
            <v>3367.1769519801092</v>
          </cell>
          <cell r="D8">
            <v>2140.4241733094932</v>
          </cell>
        </row>
        <row r="9">
          <cell r="A9">
            <v>108</v>
          </cell>
          <cell r="B9">
            <v>5416.1821360181311</v>
          </cell>
          <cell r="C9">
            <v>3489.7016213498309</v>
          </cell>
          <cell r="D9">
            <v>1926.4805146683</v>
          </cell>
        </row>
        <row r="10">
          <cell r="A10">
            <v>109</v>
          </cell>
          <cell r="B10">
            <v>22729.113938683236</v>
          </cell>
          <cell r="C10">
            <v>11655.074833575891</v>
          </cell>
          <cell r="D10">
            <v>11074.039105107346</v>
          </cell>
        </row>
        <row r="11">
          <cell r="A11">
            <v>110</v>
          </cell>
          <cell r="B11">
            <v>4576.9437724408599</v>
          </cell>
          <cell r="C11">
            <v>2452.1521690994841</v>
          </cell>
          <cell r="D11">
            <v>2124.7916033413762</v>
          </cell>
        </row>
        <row r="12">
          <cell r="B12">
            <v>41447.403650949229</v>
          </cell>
          <cell r="C12">
            <v>23491.869469903955</v>
          </cell>
          <cell r="D12">
            <v>17955.534181045266</v>
          </cell>
        </row>
        <row r="13">
          <cell r="A13">
            <v>135</v>
          </cell>
          <cell r="B13">
            <v>12641.827756495284</v>
          </cell>
          <cell r="C13">
            <v>5950.7359556837582</v>
          </cell>
          <cell r="D13">
            <v>6691.0918008115259</v>
          </cell>
        </row>
        <row r="14">
          <cell r="A14">
            <v>142</v>
          </cell>
          <cell r="B14">
            <v>5122.3691553373701</v>
          </cell>
          <cell r="C14">
            <v>2522.4106494981488</v>
          </cell>
          <cell r="D14">
            <v>2599.9585058392208</v>
          </cell>
        </row>
        <row r="15">
          <cell r="A15">
            <v>145</v>
          </cell>
          <cell r="B15">
            <v>4570.7666566102671</v>
          </cell>
          <cell r="C15">
            <v>1592.2473903621833</v>
          </cell>
          <cell r="D15">
            <v>2978.519266248084</v>
          </cell>
        </row>
        <row r="16">
          <cell r="A16">
            <v>149</v>
          </cell>
          <cell r="B16">
            <v>793.73652539567604</v>
          </cell>
          <cell r="C16">
            <v>467.51495258020446</v>
          </cell>
          <cell r="D16">
            <v>326.22157281547157</v>
          </cell>
        </row>
        <row r="17">
          <cell r="B17">
            <v>23128.700093838597</v>
          </cell>
          <cell r="C17">
            <v>10532.908948124294</v>
          </cell>
          <cell r="D17">
            <v>12595.791145714302</v>
          </cell>
        </row>
        <row r="18">
          <cell r="A18">
            <v>152</v>
          </cell>
          <cell r="B18">
            <v>5523.4644867134321</v>
          </cell>
          <cell r="C18">
            <v>3935.8730784916133</v>
          </cell>
          <cell r="D18">
            <v>1587.5914082218189</v>
          </cell>
        </row>
        <row r="19">
          <cell r="A19">
            <v>161</v>
          </cell>
          <cell r="B19">
            <v>4128.2354551071321</v>
          </cell>
          <cell r="C19">
            <v>2845.5056359541127</v>
          </cell>
          <cell r="D19">
            <v>1282.7298191530197</v>
          </cell>
        </row>
        <row r="20">
          <cell r="A20">
            <v>163</v>
          </cell>
          <cell r="B20">
            <v>6998.1599913245336</v>
          </cell>
          <cell r="C20">
            <v>3173.1587719343124</v>
          </cell>
          <cell r="D20">
            <v>2715.6162554993766</v>
          </cell>
        </row>
        <row r="21">
          <cell r="A21">
            <v>167</v>
          </cell>
          <cell r="B21">
            <v>4461.8387177482964</v>
          </cell>
          <cell r="C21">
            <v>1768.1561497738635</v>
          </cell>
          <cell r="D21">
            <v>2693.6825679744325</v>
          </cell>
        </row>
        <row r="22">
          <cell r="A22">
            <v>173</v>
          </cell>
          <cell r="B22">
            <v>3529.9893756992142</v>
          </cell>
          <cell r="C22">
            <v>2280.9687734316408</v>
          </cell>
          <cell r="D22">
            <v>1249.0206022675732</v>
          </cell>
        </row>
        <row r="23">
          <cell r="A23">
            <v>175</v>
          </cell>
          <cell r="B23">
            <v>5797.5576445656534</v>
          </cell>
          <cell r="C23">
            <v>2543.3399086335662</v>
          </cell>
          <cell r="D23">
            <v>914.81859551413879</v>
          </cell>
        </row>
        <row r="24">
          <cell r="A24">
            <v>177</v>
          </cell>
          <cell r="B24">
            <v>7719.489712148079</v>
          </cell>
          <cell r="C24">
            <v>3406.4157114076152</v>
          </cell>
          <cell r="D24">
            <v>4313.0740007404638</v>
          </cell>
        </row>
        <row r="25">
          <cell r="A25">
            <v>182</v>
          </cell>
          <cell r="B25">
            <v>1608.3684887005372</v>
          </cell>
          <cell r="C25">
            <v>1314.692707006649</v>
          </cell>
          <cell r="D25">
            <v>293.67578169388821</v>
          </cell>
        </row>
        <row r="26">
          <cell r="B26">
            <v>39767.103872006875</v>
          </cell>
          <cell r="C26">
            <v>23925.776897150314</v>
          </cell>
          <cell r="D26">
            <v>15841.326974856565</v>
          </cell>
        </row>
        <row r="27">
          <cell r="A27">
            <v>198</v>
          </cell>
          <cell r="B27">
            <v>31310.721009243378</v>
          </cell>
          <cell r="C27">
            <v>18940.91773945394</v>
          </cell>
          <cell r="D27">
            <v>9899.7129928289178</v>
          </cell>
        </row>
        <row r="28">
          <cell r="A28">
            <v>211</v>
          </cell>
          <cell r="B28">
            <v>11821.837044234258</v>
          </cell>
          <cell r="C28">
            <v>8190.7988356980813</v>
          </cell>
          <cell r="D28">
            <v>3631.0382085361775</v>
          </cell>
        </row>
        <row r="29">
          <cell r="A29">
            <v>213</v>
          </cell>
          <cell r="B29">
            <v>4084.5278516299786</v>
          </cell>
          <cell r="C29">
            <v>3365.1505702683439</v>
          </cell>
          <cell r="D29">
            <v>719.3772813616348</v>
          </cell>
        </row>
        <row r="30">
          <cell r="B30">
            <v>47217.085905107619</v>
          </cell>
          <cell r="C30">
            <v>32299.732516745276</v>
          </cell>
          <cell r="D30">
            <v>14917.353388362339</v>
          </cell>
        </row>
        <row r="31">
          <cell r="A31">
            <v>260</v>
          </cell>
          <cell r="B31">
            <v>3262.5944886541602</v>
          </cell>
          <cell r="C31">
            <v>1089.6889419611075</v>
          </cell>
          <cell r="D31">
            <v>2172.9055466930527</v>
          </cell>
        </row>
        <row r="32">
          <cell r="A32">
            <v>233</v>
          </cell>
          <cell r="B32">
            <v>2268.9486694192037</v>
          </cell>
          <cell r="C32">
            <v>1839.2469911064361</v>
          </cell>
          <cell r="D32">
            <v>429.70167831276774</v>
          </cell>
        </row>
        <row r="33">
          <cell r="A33">
            <v>1049</v>
          </cell>
          <cell r="B33">
            <v>5743.8355385470404</v>
          </cell>
          <cell r="C33">
            <v>3310.9181498896437</v>
          </cell>
          <cell r="D33">
            <v>2432.9173886573972</v>
          </cell>
        </row>
        <row r="34">
          <cell r="A34">
            <v>239</v>
          </cell>
          <cell r="B34">
            <v>1285.2136971754576</v>
          </cell>
          <cell r="C34">
            <v>592.64902016909934</v>
          </cell>
          <cell r="D34">
            <v>692.56467700635835</v>
          </cell>
        </row>
        <row r="35">
          <cell r="A35">
            <v>254</v>
          </cell>
          <cell r="B35">
            <v>2970.9754091441191</v>
          </cell>
          <cell r="C35">
            <v>1292.0776016398454</v>
          </cell>
          <cell r="D35">
            <v>1678.8978075042737</v>
          </cell>
        </row>
        <row r="36">
          <cell r="A36">
            <v>1044</v>
          </cell>
          <cell r="B36">
            <v>6789.4400555421871</v>
          </cell>
          <cell r="C36">
            <v>2357.4206216433313</v>
          </cell>
          <cell r="D36">
            <v>4432.0194338988558</v>
          </cell>
        </row>
        <row r="37">
          <cell r="A37">
            <v>250</v>
          </cell>
          <cell r="B37">
            <v>618.74369674588365</v>
          </cell>
          <cell r="C37">
            <v>394.27860044287581</v>
          </cell>
          <cell r="D37">
            <v>224.46509630300784</v>
          </cell>
        </row>
        <row r="38">
          <cell r="B38">
            <v>22939.751555228053</v>
          </cell>
          <cell r="C38">
            <v>10876.279926852338</v>
          </cell>
          <cell r="D38">
            <v>12063.471628375713</v>
          </cell>
        </row>
        <row r="39">
          <cell r="A39">
            <v>281</v>
          </cell>
          <cell r="B39">
            <v>2235.3801339156335</v>
          </cell>
          <cell r="C39">
            <v>1107.1917654394581</v>
          </cell>
          <cell r="D39">
            <v>1128.1883684761751</v>
          </cell>
        </row>
        <row r="40">
          <cell r="A40">
            <v>289</v>
          </cell>
          <cell r="B40">
            <v>8575.5383762579677</v>
          </cell>
          <cell r="C40">
            <v>6620.1702166949226</v>
          </cell>
          <cell r="D40">
            <v>1955.3681595630446</v>
          </cell>
        </row>
        <row r="41">
          <cell r="A41">
            <v>1047</v>
          </cell>
          <cell r="B41">
            <v>13207.562371210641</v>
          </cell>
          <cell r="C41">
            <v>3847.760317740453</v>
          </cell>
          <cell r="D41">
            <v>9359.8020534701882</v>
          </cell>
        </row>
        <row r="42">
          <cell r="A42">
            <v>298</v>
          </cell>
          <cell r="B42">
            <v>3064.1902979001788</v>
          </cell>
          <cell r="C42">
            <v>417.2111878665707</v>
          </cell>
          <cell r="D42">
            <v>685.30751758507779</v>
          </cell>
        </row>
        <row r="43">
          <cell r="A43">
            <v>315</v>
          </cell>
          <cell r="B43">
            <v>3456.5899817920708</v>
          </cell>
          <cell r="C43">
            <v>2855.873175591018</v>
          </cell>
          <cell r="D43">
            <v>600.71680620105292</v>
          </cell>
        </row>
        <row r="44">
          <cell r="A44">
            <v>266</v>
          </cell>
          <cell r="B44">
            <v>2061.109831921638</v>
          </cell>
          <cell r="C44">
            <v>917.44628447082368</v>
          </cell>
          <cell r="D44">
            <v>1143.6635474508141</v>
          </cell>
        </row>
        <row r="45">
          <cell r="A45">
            <v>301</v>
          </cell>
          <cell r="B45">
            <v>2112.4875388793785</v>
          </cell>
          <cell r="C45">
            <v>754.82817741714632</v>
          </cell>
          <cell r="D45">
            <v>1357.659361462232</v>
          </cell>
        </row>
        <row r="46">
          <cell r="B46">
            <v>34712.858531877508</v>
          </cell>
          <cell r="C46">
            <v>17603.466993781676</v>
          </cell>
          <cell r="D46">
            <v>17109.391538095828</v>
          </cell>
        </row>
        <row r="47">
          <cell r="A47">
            <v>326</v>
          </cell>
          <cell r="B47">
            <v>14234.784580920525</v>
          </cell>
          <cell r="C47">
            <v>11327.121059329365</v>
          </cell>
          <cell r="D47">
            <v>2907.6635215911588</v>
          </cell>
        </row>
        <row r="48">
          <cell r="A48">
            <v>335</v>
          </cell>
          <cell r="B48">
            <v>2679.1119516089016</v>
          </cell>
          <cell r="C48">
            <v>1954.5093315610525</v>
          </cell>
          <cell r="D48">
            <v>724.60262004784897</v>
          </cell>
        </row>
        <row r="49">
          <cell r="A49">
            <v>338</v>
          </cell>
          <cell r="B49">
            <v>2161.1368541572292</v>
          </cell>
          <cell r="C49">
            <v>973.70119784781559</v>
          </cell>
          <cell r="D49">
            <v>1187.4356563094138</v>
          </cell>
        </row>
        <row r="50">
          <cell r="A50">
            <v>342</v>
          </cell>
          <cell r="B50">
            <v>6280.2944445559224</v>
          </cell>
          <cell r="C50">
            <v>4934.9443325020438</v>
          </cell>
          <cell r="D50">
            <v>1345.3501120538788</v>
          </cell>
        </row>
        <row r="51">
          <cell r="A51">
            <v>344</v>
          </cell>
          <cell r="B51">
            <v>3910.8385967763975</v>
          </cell>
          <cell r="C51">
            <v>1669.7638686672017</v>
          </cell>
          <cell r="D51">
            <v>2241.0747281091958</v>
          </cell>
        </row>
        <row r="52">
          <cell r="A52">
            <v>333</v>
          </cell>
          <cell r="B52">
            <v>4137.8663468790683</v>
          </cell>
          <cell r="C52">
            <v>2168.201516559604</v>
          </cell>
          <cell r="D52">
            <v>1969.6648303194643</v>
          </cell>
        </row>
        <row r="53">
          <cell r="A53">
            <v>346</v>
          </cell>
          <cell r="B53">
            <v>619.36924365541734</v>
          </cell>
          <cell r="C53">
            <v>391.12213814584635</v>
          </cell>
          <cell r="D53">
            <v>228.24710550957101</v>
          </cell>
        </row>
        <row r="54">
          <cell r="A54">
            <v>348</v>
          </cell>
          <cell r="B54">
            <v>3103.5204325217314</v>
          </cell>
          <cell r="C54">
            <v>2394.0950873455745</v>
          </cell>
          <cell r="D54">
            <v>709.42534517615695</v>
          </cell>
        </row>
        <row r="55">
          <cell r="A55">
            <v>350</v>
          </cell>
          <cell r="B55">
            <v>3371.0121875713903</v>
          </cell>
          <cell r="C55">
            <v>1111.3193072548256</v>
          </cell>
          <cell r="D55">
            <v>2259.6928803165647</v>
          </cell>
        </row>
        <row r="56">
          <cell r="A56">
            <v>361</v>
          </cell>
          <cell r="B56">
            <v>3065.1705447722766</v>
          </cell>
          <cell r="C56">
            <v>1802.2132970794644</v>
          </cell>
          <cell r="D56">
            <v>1262.9572476928122</v>
          </cell>
        </row>
        <row r="57">
          <cell r="B57">
            <v>43563.105183418862</v>
          </cell>
          <cell r="C57">
            <v>28726.991136292781</v>
          </cell>
          <cell r="D57">
            <v>14836.114047126066</v>
          </cell>
        </row>
        <row r="58">
          <cell r="A58">
            <v>366</v>
          </cell>
          <cell r="B58">
            <v>5489.2643781105799</v>
          </cell>
          <cell r="C58">
            <v>1832.1379139683404</v>
          </cell>
          <cell r="D58">
            <v>3657.1264641422399</v>
          </cell>
        </row>
        <row r="59">
          <cell r="A59">
            <v>384</v>
          </cell>
          <cell r="B59">
            <v>5960.8350724780703</v>
          </cell>
          <cell r="C59">
            <v>3299.4461315422259</v>
          </cell>
          <cell r="D59">
            <v>2661.3889409358449</v>
          </cell>
        </row>
        <row r="60">
          <cell r="A60">
            <v>376</v>
          </cell>
          <cell r="B60">
            <v>1566.4010758195868</v>
          </cell>
          <cell r="C60">
            <v>1034.5801594533013</v>
          </cell>
          <cell r="D60">
            <v>531.82091636628547</v>
          </cell>
        </row>
        <row r="61">
          <cell r="B61">
            <v>13016.500526408237</v>
          </cell>
          <cell r="C61">
            <v>6166.1642049638676</v>
          </cell>
          <cell r="D61">
            <v>6850.3363214443707</v>
          </cell>
        </row>
        <row r="62">
          <cell r="A62">
            <v>433</v>
          </cell>
          <cell r="B62">
            <v>753659.23919170303</v>
          </cell>
          <cell r="C62">
            <v>31278.867705283505</v>
          </cell>
          <cell r="D62">
            <v>722380.37148641958</v>
          </cell>
        </row>
        <row r="63">
          <cell r="A63">
            <v>1147</v>
          </cell>
          <cell r="B63">
            <v>4141.1528432167379</v>
          </cell>
          <cell r="C63">
            <v>129.46928488488919</v>
          </cell>
          <cell r="D63">
            <v>4011.6835583318484</v>
          </cell>
        </row>
        <row r="64">
          <cell r="B64">
            <v>757800.39203491982</v>
          </cell>
          <cell r="C64">
            <v>31408.336990168398</v>
          </cell>
          <cell r="D64">
            <v>726392.05504475138</v>
          </cell>
        </row>
        <row r="65">
          <cell r="A65">
            <v>455</v>
          </cell>
          <cell r="B65">
            <v>20655.815785939219</v>
          </cell>
          <cell r="C65">
            <v>8662.4442459206402</v>
          </cell>
          <cell r="D65">
            <v>11993.371540018579</v>
          </cell>
        </row>
        <row r="66">
          <cell r="A66">
            <v>467</v>
          </cell>
          <cell r="B66">
            <v>3725.4439598222889</v>
          </cell>
          <cell r="C66">
            <v>2037.4741306082587</v>
          </cell>
          <cell r="D66">
            <v>1687.9698292140304</v>
          </cell>
        </row>
        <row r="67">
          <cell r="A67">
            <v>470</v>
          </cell>
          <cell r="B67">
            <v>4832.6091058038473</v>
          </cell>
          <cell r="C67">
            <v>2180.7448410712709</v>
          </cell>
          <cell r="D67">
            <v>2651.864264732576</v>
          </cell>
        </row>
        <row r="68">
          <cell r="A68">
            <v>458</v>
          </cell>
          <cell r="B68">
            <v>9929.5808226818372</v>
          </cell>
          <cell r="C68">
            <v>3473.1617801162829</v>
          </cell>
          <cell r="D68">
            <v>6456.4190425655552</v>
          </cell>
        </row>
        <row r="69">
          <cell r="A69">
            <v>483</v>
          </cell>
          <cell r="B69">
            <v>5555.6832558582528</v>
          </cell>
          <cell r="C69">
            <v>3571.7866802738899</v>
          </cell>
          <cell r="D69">
            <v>1983.8965755843628</v>
          </cell>
        </row>
        <row r="70">
          <cell r="A70">
            <v>473</v>
          </cell>
          <cell r="B70">
            <v>7129.263132288077</v>
          </cell>
          <cell r="C70">
            <v>3165.962126841368</v>
          </cell>
          <cell r="D70">
            <v>3963.301005446709</v>
          </cell>
        </row>
        <row r="71">
          <cell r="B71">
            <v>51828.396062393527</v>
          </cell>
          <cell r="C71">
            <v>23091.573804831711</v>
          </cell>
          <cell r="D71">
            <v>28736.822257561813</v>
          </cell>
        </row>
        <row r="72">
          <cell r="A72">
            <v>496</v>
          </cell>
          <cell r="B72">
            <v>5924.6698816493263</v>
          </cell>
          <cell r="C72">
            <v>3057.4995823268232</v>
          </cell>
          <cell r="D72">
            <v>2867.1702993225031</v>
          </cell>
        </row>
        <row r="73">
          <cell r="A73">
            <v>1089</v>
          </cell>
          <cell r="B73">
            <v>3536.8947859384798</v>
          </cell>
          <cell r="C73">
            <v>1997.1430806006485</v>
          </cell>
          <cell r="D73">
            <v>1539.7517053378313</v>
          </cell>
        </row>
        <row r="74">
          <cell r="A74">
            <v>520</v>
          </cell>
          <cell r="B74">
            <v>1463.8311326046514</v>
          </cell>
          <cell r="C74">
            <v>709.60703101549552</v>
          </cell>
          <cell r="D74">
            <v>754.22410158915602</v>
          </cell>
        </row>
        <row r="75">
          <cell r="A75">
            <v>1052</v>
          </cell>
          <cell r="B75">
            <v>4626.7597620283186</v>
          </cell>
          <cell r="C75">
            <v>3150.1680034696842</v>
          </cell>
          <cell r="D75">
            <v>1476.5917585586342</v>
          </cell>
        </row>
        <row r="76">
          <cell r="B76">
            <v>15552.155562220774</v>
          </cell>
          <cell r="C76">
            <v>8914.4176974126513</v>
          </cell>
          <cell r="D76">
            <v>6637.737864808124</v>
          </cell>
        </row>
        <row r="77">
          <cell r="A77">
            <v>549</v>
          </cell>
          <cell r="B77">
            <v>21448.818874689361</v>
          </cell>
          <cell r="C77">
            <v>16109.070334791561</v>
          </cell>
          <cell r="D77">
            <v>5339.7485398977997</v>
          </cell>
        </row>
        <row r="78">
          <cell r="A78">
            <v>557</v>
          </cell>
          <cell r="B78">
            <v>10901.405948237609</v>
          </cell>
          <cell r="C78">
            <v>8509.9620902938077</v>
          </cell>
          <cell r="D78">
            <v>2391.4438579438015</v>
          </cell>
        </row>
        <row r="79">
          <cell r="A79">
            <v>570</v>
          </cell>
          <cell r="B79">
            <v>10021.263740022967</v>
          </cell>
          <cell r="C79">
            <v>9265.3311429471032</v>
          </cell>
          <cell r="D79">
            <v>755.93259707586321</v>
          </cell>
        </row>
        <row r="80">
          <cell r="A80">
            <v>578</v>
          </cell>
          <cell r="B80">
            <v>8652.8113801103591</v>
          </cell>
          <cell r="C80">
            <v>5052.9214429948897</v>
          </cell>
          <cell r="D80">
            <v>3599.8899371154698</v>
          </cell>
        </row>
        <row r="81">
          <cell r="A81">
            <v>568</v>
          </cell>
          <cell r="B81">
            <v>9001.9320877298778</v>
          </cell>
          <cell r="C81">
            <v>7068.0337251334686</v>
          </cell>
          <cell r="D81">
            <v>1933.8983625964097</v>
          </cell>
        </row>
        <row r="82">
          <cell r="B82">
            <v>60026.232030790168</v>
          </cell>
          <cell r="C82">
            <v>46005.318736160829</v>
          </cell>
          <cell r="D82">
            <v>14020.913294629345</v>
          </cell>
        </row>
        <row r="83">
          <cell r="A83">
            <v>584</v>
          </cell>
          <cell r="B83">
            <v>16106.616337007252</v>
          </cell>
          <cell r="C83">
            <v>8519.1075588085587</v>
          </cell>
          <cell r="D83">
            <v>4692.8919932112212</v>
          </cell>
        </row>
        <row r="84">
          <cell r="A84">
            <v>620</v>
          </cell>
          <cell r="B84">
            <v>6493.8368902174061</v>
          </cell>
          <cell r="C84">
            <v>3816.4182028249929</v>
          </cell>
          <cell r="D84">
            <v>2677.4186873924136</v>
          </cell>
        </row>
        <row r="85">
          <cell r="A85">
            <v>599</v>
          </cell>
          <cell r="B85">
            <v>5587.6675927713477</v>
          </cell>
          <cell r="C85">
            <v>3664.4002666788247</v>
          </cell>
          <cell r="D85">
            <v>1923.2673260925228</v>
          </cell>
        </row>
        <row r="86">
          <cell r="A86">
            <v>1106</v>
          </cell>
          <cell r="B86">
            <v>607.69958660092311</v>
          </cell>
          <cell r="C86">
            <v>289.39181155387774</v>
          </cell>
          <cell r="D86">
            <v>318.30777504704537</v>
          </cell>
        </row>
        <row r="87">
          <cell r="A87">
            <v>1055</v>
          </cell>
          <cell r="B87">
            <v>1303.0465200897179</v>
          </cell>
          <cell r="C87">
            <v>384.52609140934283</v>
          </cell>
          <cell r="D87">
            <v>918.52042868037518</v>
          </cell>
        </row>
        <row r="88">
          <cell r="B88">
            <v>30098.866926686649</v>
          </cell>
          <cell r="C88">
            <v>18045.083508362535</v>
          </cell>
          <cell r="D88">
            <v>12053.783418324108</v>
          </cell>
        </row>
        <row r="89">
          <cell r="B89">
            <v>1206692.9289462655</v>
          </cell>
          <cell r="C89">
            <v>291991.40154982032</v>
          </cell>
          <cell r="D89">
            <v>914701.93355608766</v>
          </cell>
        </row>
        <row r="92">
          <cell r="B92">
            <v>1206692.9289462655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о"/>
      <sheetName val="000"/>
      <sheetName val="Лист1"/>
      <sheetName val="Лист2"/>
      <sheetName val="мфо1"/>
      <sheetName val="мфо (2)"/>
      <sheetName val="Лист1 (2)"/>
    </sheetNames>
    <sheetDataSet>
      <sheetData sheetId="0" refreshError="1"/>
      <sheetData sheetId="1">
        <row r="1">
          <cell r="A1" t="str">
            <v>мфо</v>
          </cell>
          <cell r="B1" t="str">
            <v>вилоят</v>
          </cell>
          <cell r="C1" t="str">
            <v>туман</v>
          </cell>
        </row>
        <row r="2">
          <cell r="A2">
            <v>32</v>
          </cell>
          <cell r="B2" t="str">
            <v xml:space="preserve">Андижон вилояти </v>
          </cell>
          <cell r="C2" t="str">
            <v>Пахтаобод</v>
          </cell>
        </row>
        <row r="3">
          <cell r="A3">
            <v>34</v>
          </cell>
          <cell r="B3" t="str">
            <v xml:space="preserve">Андижон вилояти </v>
          </cell>
          <cell r="C3" t="str">
            <v>Асака</v>
          </cell>
        </row>
        <row r="4">
          <cell r="A4">
            <v>38</v>
          </cell>
          <cell r="B4" t="str">
            <v xml:space="preserve">Андижон вилояти </v>
          </cell>
          <cell r="C4" t="str">
            <v>Шахрихон</v>
          </cell>
        </row>
        <row r="5">
          <cell r="A5">
            <v>41</v>
          </cell>
          <cell r="B5" t="str">
            <v xml:space="preserve">Андижон вилояти </v>
          </cell>
          <cell r="C5" t="str">
            <v>Охунбобоев</v>
          </cell>
        </row>
        <row r="6">
          <cell r="A6">
            <v>50</v>
          </cell>
          <cell r="B6" t="str">
            <v xml:space="preserve">Андижон вилояти </v>
          </cell>
          <cell r="C6" t="str">
            <v>Олтинкул</v>
          </cell>
        </row>
        <row r="7">
          <cell r="A7">
            <v>63</v>
          </cell>
          <cell r="B7" t="str">
            <v xml:space="preserve">Андижон вилояти </v>
          </cell>
          <cell r="C7" t="str">
            <v>Куйган-ёр</v>
          </cell>
        </row>
        <row r="8">
          <cell r="A8">
            <v>67</v>
          </cell>
          <cell r="B8" t="str">
            <v xml:space="preserve">Андижон вилояти </v>
          </cell>
          <cell r="C8" t="str">
            <v>Балиқчи</v>
          </cell>
        </row>
        <row r="9">
          <cell r="A9">
            <v>78</v>
          </cell>
          <cell r="B9" t="str">
            <v xml:space="preserve">Андижон вилояти </v>
          </cell>
          <cell r="C9" t="str">
            <v>Амалиёт</v>
          </cell>
        </row>
        <row r="10">
          <cell r="A10">
            <v>100</v>
          </cell>
          <cell r="B10" t="str">
            <v xml:space="preserve">Бухоро вилояти </v>
          </cell>
          <cell r="C10" t="str">
            <v>Янгибозор</v>
          </cell>
        </row>
        <row r="11">
          <cell r="A11">
            <v>101</v>
          </cell>
          <cell r="B11" t="str">
            <v xml:space="preserve">Бухоро вилояти </v>
          </cell>
          <cell r="C11" t="str">
            <v>Шофиркон</v>
          </cell>
        </row>
        <row r="12">
          <cell r="A12">
            <v>104</v>
          </cell>
          <cell r="B12" t="str">
            <v xml:space="preserve">Бухоро вилояти </v>
          </cell>
          <cell r="C12" t="str">
            <v>Ғиждувон</v>
          </cell>
        </row>
        <row r="13">
          <cell r="A13">
            <v>106</v>
          </cell>
          <cell r="B13" t="str">
            <v xml:space="preserve">Бухоро вилояти </v>
          </cell>
          <cell r="C13" t="str">
            <v>Когон</v>
          </cell>
        </row>
        <row r="14">
          <cell r="A14">
            <v>108</v>
          </cell>
          <cell r="B14" t="str">
            <v xml:space="preserve">Бухоро вилояти </v>
          </cell>
          <cell r="C14" t="str">
            <v>Жондор</v>
          </cell>
        </row>
        <row r="15">
          <cell r="A15">
            <v>109</v>
          </cell>
          <cell r="B15" t="str">
            <v xml:space="preserve">Бухоро вилояти </v>
          </cell>
          <cell r="C15" t="str">
            <v>Амалиёт</v>
          </cell>
        </row>
        <row r="16">
          <cell r="A16">
            <v>110</v>
          </cell>
          <cell r="B16" t="str">
            <v xml:space="preserve">Бухоро вилояти </v>
          </cell>
          <cell r="C16" t="str">
            <v>Ромитан</v>
          </cell>
        </row>
        <row r="17">
          <cell r="A17">
            <v>135</v>
          </cell>
          <cell r="B17" t="str">
            <v xml:space="preserve">Жиззах вилояти </v>
          </cell>
          <cell r="C17" t="str">
            <v>Амалиёт</v>
          </cell>
        </row>
        <row r="18">
          <cell r="A18">
            <v>142</v>
          </cell>
          <cell r="B18" t="str">
            <v xml:space="preserve">Жиззах вилояти </v>
          </cell>
          <cell r="C18" t="str">
            <v>Ғаллаорол</v>
          </cell>
        </row>
        <row r="19">
          <cell r="A19">
            <v>144</v>
          </cell>
          <cell r="B19" t="str">
            <v xml:space="preserve">Жиззах вилояти </v>
          </cell>
          <cell r="C19" t="str">
            <v>Мирзачўл</v>
          </cell>
        </row>
        <row r="20">
          <cell r="A20">
            <v>145</v>
          </cell>
          <cell r="B20" t="str">
            <v xml:space="preserve">Жиззах вилояти </v>
          </cell>
          <cell r="C20" t="str">
            <v>Зомин</v>
          </cell>
        </row>
        <row r="21">
          <cell r="A21">
            <v>148</v>
          </cell>
          <cell r="B21" t="str">
            <v xml:space="preserve">Жиззах вилояти </v>
          </cell>
          <cell r="C21" t="str">
            <v>Арнасой</v>
          </cell>
        </row>
        <row r="22">
          <cell r="A22">
            <v>149</v>
          </cell>
          <cell r="B22" t="str">
            <v xml:space="preserve">Жиззах вилояти </v>
          </cell>
          <cell r="C22" t="str">
            <v>Зарбдор</v>
          </cell>
        </row>
        <row r="23">
          <cell r="A23">
            <v>152</v>
          </cell>
          <cell r="B23" t="str">
            <v xml:space="preserve">Қашқадарё вилояти </v>
          </cell>
          <cell r="C23" t="str">
            <v>Қарши</v>
          </cell>
        </row>
        <row r="24">
          <cell r="A24">
            <v>161</v>
          </cell>
          <cell r="B24" t="str">
            <v xml:space="preserve">Қашқадарё вилояти </v>
          </cell>
          <cell r="C24" t="str">
            <v>Қамаши</v>
          </cell>
        </row>
        <row r="25">
          <cell r="A25">
            <v>163</v>
          </cell>
          <cell r="B25" t="str">
            <v xml:space="preserve">Қашқадарё вилояти </v>
          </cell>
          <cell r="C25" t="str">
            <v>Косон</v>
          </cell>
        </row>
        <row r="26">
          <cell r="A26">
            <v>167</v>
          </cell>
          <cell r="B26" t="str">
            <v xml:space="preserve">Қашқадарё вилояти </v>
          </cell>
          <cell r="C26" t="str">
            <v>Шахрисабз</v>
          </cell>
        </row>
        <row r="27">
          <cell r="A27">
            <v>173</v>
          </cell>
          <cell r="B27" t="str">
            <v xml:space="preserve">Қашқадарё вилояти </v>
          </cell>
          <cell r="C27" t="str">
            <v>Бешкент</v>
          </cell>
        </row>
        <row r="28">
          <cell r="A28">
            <v>175</v>
          </cell>
          <cell r="B28" t="str">
            <v xml:space="preserve">Қашқадарё вилояти </v>
          </cell>
          <cell r="C28" t="str">
            <v>Чироқчи</v>
          </cell>
        </row>
        <row r="29">
          <cell r="A29">
            <v>177</v>
          </cell>
          <cell r="B29" t="str">
            <v xml:space="preserve">Қашқадарё вилояти </v>
          </cell>
          <cell r="C29" t="str">
            <v>Китоб</v>
          </cell>
        </row>
        <row r="30">
          <cell r="A30">
            <v>182</v>
          </cell>
          <cell r="B30" t="str">
            <v xml:space="preserve">Қашқадарё вилояти </v>
          </cell>
          <cell r="C30" t="str">
            <v>Янги-Нишон</v>
          </cell>
        </row>
        <row r="31">
          <cell r="A31">
            <v>188</v>
          </cell>
          <cell r="B31" t="str">
            <v xml:space="preserve">Қашқадарё вилояти </v>
          </cell>
          <cell r="C31" t="str">
            <v>Муборак</v>
          </cell>
        </row>
        <row r="32">
          <cell r="A32">
            <v>198</v>
          </cell>
          <cell r="B32" t="str">
            <v>Навоий вилояти</v>
          </cell>
          <cell r="C32" t="str">
            <v>Амалиёт</v>
          </cell>
        </row>
        <row r="33">
          <cell r="A33">
            <v>211</v>
          </cell>
          <cell r="B33" t="str">
            <v>Навоий вилояти</v>
          </cell>
          <cell r="C33" t="str">
            <v>Қармана</v>
          </cell>
        </row>
        <row r="34">
          <cell r="A34">
            <v>213</v>
          </cell>
          <cell r="B34" t="str">
            <v>Навоий вилояти</v>
          </cell>
          <cell r="C34" t="str">
            <v>Қизилтепа</v>
          </cell>
        </row>
        <row r="35">
          <cell r="A35">
            <v>233</v>
          </cell>
          <cell r="B35" t="str">
            <v>Наманган вилояти</v>
          </cell>
          <cell r="C35" t="str">
            <v>Жумашуй</v>
          </cell>
        </row>
        <row r="36">
          <cell r="A36">
            <v>1049</v>
          </cell>
          <cell r="B36" t="str">
            <v>Наманган вилояти</v>
          </cell>
          <cell r="C36" t="str">
            <v>Косонсой</v>
          </cell>
        </row>
        <row r="37">
          <cell r="A37">
            <v>239</v>
          </cell>
          <cell r="B37" t="str">
            <v>Наманган вилояти</v>
          </cell>
          <cell r="C37" t="str">
            <v>Поп</v>
          </cell>
        </row>
        <row r="38">
          <cell r="A38">
            <v>250</v>
          </cell>
          <cell r="B38" t="str">
            <v>Наманган вилояти</v>
          </cell>
          <cell r="C38" t="str">
            <v>Чуст</v>
          </cell>
        </row>
        <row r="39">
          <cell r="A39">
            <v>252</v>
          </cell>
          <cell r="B39" t="str">
            <v>Наманган вилояти</v>
          </cell>
          <cell r="C39" t="str">
            <v>Янгиқурғон</v>
          </cell>
        </row>
        <row r="40">
          <cell r="A40">
            <v>254</v>
          </cell>
          <cell r="B40" t="str">
            <v>Наманган вилояти</v>
          </cell>
          <cell r="C40" t="str">
            <v>Тошбулоқ</v>
          </cell>
        </row>
        <row r="41">
          <cell r="A41">
            <v>260</v>
          </cell>
          <cell r="B41" t="str">
            <v>Наманган вилояти</v>
          </cell>
          <cell r="C41" t="str">
            <v>Амалиёт</v>
          </cell>
        </row>
        <row r="42">
          <cell r="A42">
            <v>266</v>
          </cell>
          <cell r="B42" t="str">
            <v>Самарқанд вилояти</v>
          </cell>
          <cell r="C42" t="str">
            <v>Лоиш</v>
          </cell>
        </row>
        <row r="43">
          <cell r="A43">
            <v>268</v>
          </cell>
          <cell r="B43" t="str">
            <v>Самарқанд вилояти</v>
          </cell>
          <cell r="C43" t="str">
            <v>Оқтош</v>
          </cell>
        </row>
        <row r="44">
          <cell r="A44">
            <v>281</v>
          </cell>
          <cell r="B44" t="str">
            <v>Самарқанд вилояти</v>
          </cell>
          <cell r="C44" t="str">
            <v>Амалиёт</v>
          </cell>
        </row>
        <row r="45">
          <cell r="A45">
            <v>289</v>
          </cell>
          <cell r="B45" t="str">
            <v>Самарқанд вилояти</v>
          </cell>
          <cell r="C45" t="str">
            <v>Булунғур</v>
          </cell>
        </row>
        <row r="46">
          <cell r="A46">
            <v>298</v>
          </cell>
          <cell r="B46" t="str">
            <v>Самарқанд вилояти</v>
          </cell>
          <cell r="C46" t="str">
            <v>Зиёвуддин</v>
          </cell>
        </row>
        <row r="47">
          <cell r="A47">
            <v>301</v>
          </cell>
          <cell r="B47" t="str">
            <v>Самарқанд вилояти</v>
          </cell>
          <cell r="C47" t="str">
            <v>Ургут</v>
          </cell>
        </row>
        <row r="48">
          <cell r="A48">
            <v>315</v>
          </cell>
          <cell r="B48" t="str">
            <v>Самарқанд вилояти</v>
          </cell>
          <cell r="C48" t="str">
            <v>Каттақўрғон</v>
          </cell>
        </row>
        <row r="49">
          <cell r="A49">
            <v>326</v>
          </cell>
          <cell r="B49" t="str">
            <v xml:space="preserve">Сурхондарё вилояти </v>
          </cell>
          <cell r="C49" t="str">
            <v>Термез</v>
          </cell>
        </row>
        <row r="50">
          <cell r="A50">
            <v>333</v>
          </cell>
          <cell r="B50" t="str">
            <v xml:space="preserve">Сурхондарё вилояти </v>
          </cell>
          <cell r="C50" t="str">
            <v>Жарқўрғон</v>
          </cell>
        </row>
        <row r="51">
          <cell r="A51">
            <v>335</v>
          </cell>
          <cell r="B51" t="str">
            <v xml:space="preserve">Сурхондарё вилояти </v>
          </cell>
          <cell r="C51" t="str">
            <v>Музрабод</v>
          </cell>
        </row>
        <row r="52">
          <cell r="A52">
            <v>338</v>
          </cell>
          <cell r="B52" t="str">
            <v xml:space="preserve">Сурхондарё вилояти </v>
          </cell>
          <cell r="C52" t="str">
            <v>Шеробод</v>
          </cell>
        </row>
        <row r="53">
          <cell r="A53">
            <v>342</v>
          </cell>
          <cell r="B53" t="str">
            <v xml:space="preserve">Сурхондарё вилояти </v>
          </cell>
          <cell r="C53" t="str">
            <v>Узун</v>
          </cell>
        </row>
        <row r="54">
          <cell r="A54">
            <v>344</v>
          </cell>
          <cell r="B54" t="str">
            <v xml:space="preserve">Сурхондарё вилояти </v>
          </cell>
          <cell r="C54" t="str">
            <v>Ангор</v>
          </cell>
        </row>
        <row r="55">
          <cell r="A55">
            <v>346</v>
          </cell>
          <cell r="B55" t="str">
            <v xml:space="preserve">Сурхондарё вилояти </v>
          </cell>
          <cell r="C55" t="str">
            <v>Қизириқ</v>
          </cell>
        </row>
        <row r="56">
          <cell r="A56">
            <v>348</v>
          </cell>
          <cell r="B56" t="str">
            <v xml:space="preserve">Сурхондарё вилояти </v>
          </cell>
          <cell r="C56" t="str">
            <v>Қумқўрғон</v>
          </cell>
        </row>
        <row r="57">
          <cell r="A57">
            <v>350</v>
          </cell>
          <cell r="B57" t="str">
            <v xml:space="preserve">Сурхондарё вилояти </v>
          </cell>
          <cell r="C57" t="str">
            <v>Учқизил</v>
          </cell>
        </row>
        <row r="58">
          <cell r="A58">
            <v>361</v>
          </cell>
          <cell r="B58" t="str">
            <v xml:space="preserve">Сурхондарё вилояти </v>
          </cell>
          <cell r="C58" t="str">
            <v>Денау</v>
          </cell>
        </row>
        <row r="59">
          <cell r="A59">
            <v>366</v>
          </cell>
          <cell r="B59" t="str">
            <v>Сирдарё вилояти</v>
          </cell>
          <cell r="C59" t="str">
            <v>Гулистон</v>
          </cell>
        </row>
        <row r="60">
          <cell r="A60">
            <v>376</v>
          </cell>
          <cell r="B60" t="str">
            <v>Сирдарё вилояти</v>
          </cell>
          <cell r="C60" t="str">
            <v>Сирдарё</v>
          </cell>
        </row>
        <row r="61">
          <cell r="A61">
            <v>380</v>
          </cell>
          <cell r="B61" t="str">
            <v>Сирдарё вилояти</v>
          </cell>
          <cell r="C61" t="str">
            <v>Янгиер</v>
          </cell>
        </row>
        <row r="62">
          <cell r="A62">
            <v>384</v>
          </cell>
          <cell r="B62" t="str">
            <v>Сирдарё вилояти</v>
          </cell>
          <cell r="C62" t="str">
            <v>Боёвут</v>
          </cell>
        </row>
        <row r="63">
          <cell r="A63">
            <v>433</v>
          </cell>
          <cell r="B63" t="str">
            <v>Тошкент шаҳри</v>
          </cell>
          <cell r="C63" t="str">
            <v>Тошкент шаҳар</v>
          </cell>
        </row>
        <row r="64">
          <cell r="A64">
            <v>455</v>
          </cell>
          <cell r="B64" t="str">
            <v>Тошкент вилояти</v>
          </cell>
          <cell r="C64" t="str">
            <v>Амалиёт</v>
          </cell>
        </row>
        <row r="65">
          <cell r="A65">
            <v>458</v>
          </cell>
          <cell r="B65" t="str">
            <v>Тошкент вилояти</v>
          </cell>
          <cell r="C65" t="str">
            <v>Оққўрғон</v>
          </cell>
        </row>
        <row r="66">
          <cell r="A66">
            <v>462</v>
          </cell>
          <cell r="B66" t="str">
            <v>Тошкент вилояти</v>
          </cell>
          <cell r="C66" t="str">
            <v>Ангрен</v>
          </cell>
        </row>
        <row r="67">
          <cell r="A67">
            <v>467</v>
          </cell>
          <cell r="B67" t="str">
            <v>Тошкент вилояти</v>
          </cell>
          <cell r="C67" t="str">
            <v>Ғазалкент</v>
          </cell>
        </row>
        <row r="68">
          <cell r="A68">
            <v>470</v>
          </cell>
          <cell r="B68" t="str">
            <v>Тошкент вилояти</v>
          </cell>
          <cell r="C68" t="str">
            <v>Келес</v>
          </cell>
        </row>
        <row r="69">
          <cell r="A69">
            <v>473</v>
          </cell>
          <cell r="B69" t="str">
            <v>Тошкент вилояти</v>
          </cell>
          <cell r="C69" t="str">
            <v>Пскент</v>
          </cell>
        </row>
        <row r="70">
          <cell r="A70">
            <v>483</v>
          </cell>
          <cell r="B70" t="str">
            <v>Тошкент вилояти</v>
          </cell>
          <cell r="C70" t="str">
            <v>Паркент</v>
          </cell>
        </row>
        <row r="71">
          <cell r="A71">
            <v>496</v>
          </cell>
          <cell r="B71" t="str">
            <v>Фарғона вилояти</v>
          </cell>
          <cell r="C71" t="str">
            <v>Амалиёт</v>
          </cell>
        </row>
        <row r="72">
          <cell r="A72">
            <v>1052</v>
          </cell>
          <cell r="B72" t="str">
            <v>Фарғона вилояти</v>
          </cell>
          <cell r="C72" t="str">
            <v>Учкўприк</v>
          </cell>
        </row>
        <row r="73">
          <cell r="A73">
            <v>518</v>
          </cell>
          <cell r="B73" t="str">
            <v>Фарғона вилояти</v>
          </cell>
          <cell r="C73" t="str">
            <v>Қувасой</v>
          </cell>
        </row>
        <row r="74">
          <cell r="A74">
            <v>520</v>
          </cell>
          <cell r="B74" t="str">
            <v>Фарғона вилояти</v>
          </cell>
          <cell r="C74" t="str">
            <v>Риштон</v>
          </cell>
        </row>
        <row r="75">
          <cell r="A75">
            <v>532</v>
          </cell>
          <cell r="B75" t="str">
            <v>Фарғона вилояти</v>
          </cell>
          <cell r="C75" t="str">
            <v>Қўқон</v>
          </cell>
        </row>
        <row r="76">
          <cell r="A76">
            <v>549</v>
          </cell>
          <cell r="B76" t="str">
            <v xml:space="preserve">Хоразм вилояти </v>
          </cell>
          <cell r="C76" t="str">
            <v>Ургенч</v>
          </cell>
        </row>
        <row r="77">
          <cell r="A77">
            <v>555</v>
          </cell>
          <cell r="B77" t="str">
            <v xml:space="preserve">Хоразм вилояти </v>
          </cell>
          <cell r="C77" t="str">
            <v>Гурлен</v>
          </cell>
        </row>
        <row r="78">
          <cell r="A78">
            <v>557</v>
          </cell>
          <cell r="B78" t="str">
            <v xml:space="preserve">Хоразм вилояти </v>
          </cell>
          <cell r="C78" t="str">
            <v>Боғот</v>
          </cell>
        </row>
        <row r="79">
          <cell r="A79">
            <v>568</v>
          </cell>
          <cell r="B79" t="str">
            <v xml:space="preserve">Хоразм вилояти </v>
          </cell>
          <cell r="C79" t="str">
            <v>Шовот</v>
          </cell>
        </row>
        <row r="80">
          <cell r="A80">
            <v>570</v>
          </cell>
          <cell r="B80" t="str">
            <v xml:space="preserve">Хоразм вилояти </v>
          </cell>
          <cell r="C80" t="str">
            <v>Қоровул</v>
          </cell>
        </row>
        <row r="81">
          <cell r="A81">
            <v>578</v>
          </cell>
          <cell r="B81" t="str">
            <v xml:space="preserve">Хоразм вилояти </v>
          </cell>
          <cell r="C81" t="str">
            <v>Хива</v>
          </cell>
        </row>
        <row r="82">
          <cell r="A82">
            <v>584</v>
          </cell>
          <cell r="B82" t="str">
            <v>Қорақалпоғистон Республикаси</v>
          </cell>
          <cell r="C82" t="str">
            <v>Нукус</v>
          </cell>
        </row>
        <row r="83">
          <cell r="A83">
            <v>599</v>
          </cell>
          <cell r="B83" t="str">
            <v>Қорақалпоғистон Республикаси</v>
          </cell>
          <cell r="C83" t="str">
            <v>Тўрткўл</v>
          </cell>
        </row>
        <row r="84">
          <cell r="A84">
            <v>1055</v>
          </cell>
          <cell r="B84" t="str">
            <v>Қорақалпоғистон Республикаси</v>
          </cell>
          <cell r="C84" t="str">
            <v>Элликқалъа</v>
          </cell>
        </row>
        <row r="85">
          <cell r="A85">
            <v>620</v>
          </cell>
          <cell r="B85" t="str">
            <v>Қорақалпоғистон Республикаси</v>
          </cell>
          <cell r="C85" t="str">
            <v>Мангит</v>
          </cell>
        </row>
        <row r="86">
          <cell r="A86">
            <v>1044</v>
          </cell>
          <cell r="B86" t="str">
            <v>Наманган вилояти</v>
          </cell>
          <cell r="C86" t="str">
            <v>Чортоқ</v>
          </cell>
        </row>
        <row r="87">
          <cell r="A87">
            <v>1047</v>
          </cell>
          <cell r="B87" t="str">
            <v>Самарқанд вилояти</v>
          </cell>
          <cell r="C87" t="str">
            <v xml:space="preserve">Жума </v>
          </cell>
        </row>
        <row r="88">
          <cell r="A88">
            <v>1049</v>
          </cell>
          <cell r="B88" t="str">
            <v>Наманган вилояти</v>
          </cell>
          <cell r="C88" t="str">
            <v>Косонсай</v>
          </cell>
        </row>
        <row r="89">
          <cell r="A89">
            <v>1058</v>
          </cell>
          <cell r="B89" t="str">
            <v xml:space="preserve">Қашқадарё вилояти </v>
          </cell>
          <cell r="C89" t="str">
            <v>Яккабоғ</v>
          </cell>
        </row>
        <row r="90">
          <cell r="A90">
            <v>1073</v>
          </cell>
          <cell r="B90" t="str">
            <v>Навоий вилояти</v>
          </cell>
          <cell r="C90" t="str">
            <v>Учқудуқ</v>
          </cell>
        </row>
        <row r="91">
          <cell r="A91">
            <v>1089</v>
          </cell>
          <cell r="B91" t="str">
            <v>Фарғона вилояти</v>
          </cell>
          <cell r="C91" t="str">
            <v>Кукон</v>
          </cell>
        </row>
        <row r="92">
          <cell r="A92">
            <v>1093</v>
          </cell>
          <cell r="B92" t="str">
            <v>Қорақалпоғистон Республикаси</v>
          </cell>
          <cell r="C92" t="str">
            <v>Чимбой</v>
          </cell>
        </row>
        <row r="93">
          <cell r="A93">
            <v>1106</v>
          </cell>
          <cell r="B93" t="str">
            <v>Қорақалпоғистон Республикаси</v>
          </cell>
          <cell r="C93" t="str">
            <v>Хужейли</v>
          </cell>
        </row>
        <row r="94">
          <cell r="A94">
            <v>1147</v>
          </cell>
          <cell r="B94" t="str">
            <v>Тошкент шаҳри</v>
          </cell>
          <cell r="C94" t="str">
            <v>Қорасарой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вилоят свод"/>
      <sheetName val="филиал свод"/>
      <sheetName val="1-этап"/>
      <sheetName val="2-этап"/>
      <sheetName val="чиккани"/>
      <sheetName val="Лист1"/>
      <sheetName val="Лист3"/>
      <sheetName val="Охирги (2)"/>
      <sheetName val="Охирги"/>
      <sheetName val="СВОД1"/>
      <sheetName val="Вилоят"/>
      <sheetName val="Лист2"/>
    </sheetNames>
    <sheetDataSet>
      <sheetData sheetId="0"/>
      <sheetData sheetId="1"/>
      <sheetData sheetId="2"/>
      <sheetData sheetId="3">
        <row r="3">
          <cell r="A3" t="str">
            <v>Филиал</v>
          </cell>
          <cell r="B3" t="str">
            <v>Количество по полю Сумма</v>
          </cell>
          <cell r="C3" t="str">
            <v>Сумма по полю Сумма2</v>
          </cell>
        </row>
        <row r="4">
          <cell r="A4">
            <v>32</v>
          </cell>
          <cell r="B4">
            <v>10</v>
          </cell>
          <cell r="C4">
            <v>114</v>
          </cell>
        </row>
        <row r="5">
          <cell r="A5">
            <v>50</v>
          </cell>
          <cell r="B5">
            <v>9</v>
          </cell>
          <cell r="C5">
            <v>93.4</v>
          </cell>
        </row>
        <row r="6">
          <cell r="A6">
            <v>63</v>
          </cell>
          <cell r="B6">
            <v>5</v>
          </cell>
          <cell r="C6">
            <v>37.4</v>
          </cell>
        </row>
        <row r="7">
          <cell r="A7">
            <v>100</v>
          </cell>
          <cell r="B7">
            <v>50</v>
          </cell>
          <cell r="C7">
            <v>601.5</v>
          </cell>
        </row>
        <row r="8">
          <cell r="A8">
            <v>101</v>
          </cell>
          <cell r="B8">
            <v>9</v>
          </cell>
          <cell r="C8">
            <v>153</v>
          </cell>
        </row>
        <row r="9">
          <cell r="A9">
            <v>104</v>
          </cell>
          <cell r="B9">
            <v>14</v>
          </cell>
          <cell r="C9">
            <v>207.2</v>
          </cell>
        </row>
        <row r="10">
          <cell r="A10">
            <v>106</v>
          </cell>
          <cell r="B10">
            <v>21</v>
          </cell>
          <cell r="C10">
            <v>334.55</v>
          </cell>
        </row>
        <row r="11">
          <cell r="A11">
            <v>108</v>
          </cell>
          <cell r="B11">
            <v>22</v>
          </cell>
          <cell r="C11">
            <v>228.8</v>
          </cell>
        </row>
        <row r="12">
          <cell r="A12">
            <v>110</v>
          </cell>
          <cell r="B12">
            <v>17</v>
          </cell>
          <cell r="C12">
            <v>183</v>
          </cell>
        </row>
        <row r="13">
          <cell r="A13">
            <v>135</v>
          </cell>
          <cell r="B13">
            <v>81</v>
          </cell>
          <cell r="C13">
            <v>866.52</v>
          </cell>
        </row>
        <row r="14">
          <cell r="A14">
            <v>142</v>
          </cell>
          <cell r="B14">
            <v>12</v>
          </cell>
          <cell r="C14">
            <v>156.44</v>
          </cell>
        </row>
        <row r="15">
          <cell r="A15">
            <v>144</v>
          </cell>
          <cell r="B15">
            <v>5</v>
          </cell>
          <cell r="C15">
            <v>54.86</v>
          </cell>
        </row>
        <row r="16">
          <cell r="A16">
            <v>145</v>
          </cell>
          <cell r="B16">
            <v>28</v>
          </cell>
          <cell r="C16">
            <v>251.3</v>
          </cell>
        </row>
        <row r="17">
          <cell r="A17">
            <v>161</v>
          </cell>
          <cell r="B17">
            <v>12</v>
          </cell>
          <cell r="C17">
            <v>114.5</v>
          </cell>
        </row>
        <row r="18">
          <cell r="A18">
            <v>163</v>
          </cell>
          <cell r="B18">
            <v>92</v>
          </cell>
          <cell r="C18">
            <v>898.10000600000001</v>
          </cell>
        </row>
        <row r="19">
          <cell r="A19">
            <v>167</v>
          </cell>
          <cell r="B19">
            <v>4</v>
          </cell>
          <cell r="C19">
            <v>47.2</v>
          </cell>
        </row>
        <row r="20">
          <cell r="A20">
            <v>177</v>
          </cell>
          <cell r="B20">
            <v>9</v>
          </cell>
          <cell r="C20">
            <v>96.5</v>
          </cell>
        </row>
        <row r="21">
          <cell r="A21">
            <v>198</v>
          </cell>
          <cell r="B21">
            <v>38</v>
          </cell>
          <cell r="C21">
            <v>389.2</v>
          </cell>
        </row>
        <row r="22">
          <cell r="A22">
            <v>211</v>
          </cell>
          <cell r="B22">
            <v>21</v>
          </cell>
          <cell r="C22">
            <v>207.1</v>
          </cell>
        </row>
        <row r="23">
          <cell r="A23">
            <v>213</v>
          </cell>
          <cell r="B23">
            <v>8</v>
          </cell>
          <cell r="C23">
            <v>79</v>
          </cell>
        </row>
        <row r="24">
          <cell r="A24">
            <v>233</v>
          </cell>
          <cell r="B24">
            <v>16</v>
          </cell>
          <cell r="C24">
            <v>139.80000000000001</v>
          </cell>
        </row>
        <row r="25">
          <cell r="A25">
            <v>239</v>
          </cell>
          <cell r="B25">
            <v>83</v>
          </cell>
          <cell r="C25">
            <v>677.2</v>
          </cell>
        </row>
        <row r="26">
          <cell r="A26">
            <v>250</v>
          </cell>
          <cell r="B26">
            <v>9</v>
          </cell>
          <cell r="C26">
            <v>92.32</v>
          </cell>
        </row>
        <row r="27">
          <cell r="A27">
            <v>252</v>
          </cell>
          <cell r="B27">
            <v>36</v>
          </cell>
          <cell r="C27">
            <v>347.9</v>
          </cell>
        </row>
        <row r="28">
          <cell r="A28">
            <v>254</v>
          </cell>
          <cell r="B28">
            <v>17</v>
          </cell>
          <cell r="C28">
            <v>136</v>
          </cell>
        </row>
        <row r="29">
          <cell r="A29">
            <v>260</v>
          </cell>
          <cell r="B29">
            <v>63</v>
          </cell>
          <cell r="C29">
            <v>556.70000000000005</v>
          </cell>
        </row>
        <row r="30">
          <cell r="A30">
            <v>266</v>
          </cell>
          <cell r="B30">
            <v>29</v>
          </cell>
          <cell r="C30">
            <v>277.10000000000002</v>
          </cell>
        </row>
        <row r="31">
          <cell r="A31">
            <v>268</v>
          </cell>
          <cell r="B31">
            <v>44</v>
          </cell>
          <cell r="C31">
            <v>404</v>
          </cell>
        </row>
        <row r="32">
          <cell r="A32">
            <v>289</v>
          </cell>
          <cell r="B32">
            <v>23</v>
          </cell>
          <cell r="C32">
            <v>200.8</v>
          </cell>
        </row>
        <row r="33">
          <cell r="A33">
            <v>298</v>
          </cell>
          <cell r="B33">
            <v>6</v>
          </cell>
          <cell r="C33">
            <v>47.5</v>
          </cell>
        </row>
        <row r="34">
          <cell r="A34">
            <v>301</v>
          </cell>
          <cell r="B34">
            <v>3</v>
          </cell>
          <cell r="C34">
            <v>26.5</v>
          </cell>
        </row>
        <row r="35">
          <cell r="A35">
            <v>315</v>
          </cell>
          <cell r="B35">
            <v>13</v>
          </cell>
          <cell r="C35">
            <v>140.5</v>
          </cell>
        </row>
        <row r="36">
          <cell r="A36">
            <v>333</v>
          </cell>
          <cell r="B36">
            <v>4</v>
          </cell>
          <cell r="C36">
            <v>38</v>
          </cell>
        </row>
        <row r="37">
          <cell r="A37">
            <v>335</v>
          </cell>
          <cell r="B37">
            <v>2</v>
          </cell>
          <cell r="C37">
            <v>15.6</v>
          </cell>
        </row>
        <row r="38">
          <cell r="A38">
            <v>338</v>
          </cell>
          <cell r="B38">
            <v>3</v>
          </cell>
          <cell r="C38">
            <v>44</v>
          </cell>
        </row>
        <row r="39">
          <cell r="A39">
            <v>344</v>
          </cell>
          <cell r="B39">
            <v>3</v>
          </cell>
          <cell r="C39">
            <v>42</v>
          </cell>
        </row>
        <row r="40">
          <cell r="A40">
            <v>346</v>
          </cell>
          <cell r="B40">
            <v>17</v>
          </cell>
          <cell r="C40">
            <v>125.9</v>
          </cell>
        </row>
        <row r="41">
          <cell r="A41">
            <v>348</v>
          </cell>
          <cell r="B41">
            <v>6</v>
          </cell>
          <cell r="C41">
            <v>83</v>
          </cell>
        </row>
        <row r="42">
          <cell r="A42">
            <v>350</v>
          </cell>
          <cell r="B42">
            <v>2</v>
          </cell>
          <cell r="C42">
            <v>29</v>
          </cell>
        </row>
        <row r="43">
          <cell r="A43">
            <v>361</v>
          </cell>
          <cell r="B43">
            <v>6</v>
          </cell>
          <cell r="C43">
            <v>62.5</v>
          </cell>
        </row>
        <row r="44">
          <cell r="A44">
            <v>366</v>
          </cell>
          <cell r="B44">
            <v>35</v>
          </cell>
          <cell r="C44">
            <v>515</v>
          </cell>
        </row>
        <row r="45">
          <cell r="A45">
            <v>376</v>
          </cell>
          <cell r="B45">
            <v>25</v>
          </cell>
          <cell r="C45">
            <v>262.7</v>
          </cell>
        </row>
        <row r="46">
          <cell r="A46">
            <v>384</v>
          </cell>
          <cell r="B46">
            <v>11</v>
          </cell>
          <cell r="C46">
            <v>91</v>
          </cell>
        </row>
        <row r="47">
          <cell r="A47">
            <v>455</v>
          </cell>
          <cell r="B47">
            <v>1</v>
          </cell>
          <cell r="C47">
            <v>17.2</v>
          </cell>
        </row>
        <row r="48">
          <cell r="A48">
            <v>458</v>
          </cell>
          <cell r="B48">
            <v>6</v>
          </cell>
          <cell r="C48">
            <v>65.2</v>
          </cell>
        </row>
        <row r="49">
          <cell r="A49">
            <v>470</v>
          </cell>
          <cell r="B49">
            <v>17</v>
          </cell>
          <cell r="C49">
            <v>261.3</v>
          </cell>
        </row>
        <row r="50">
          <cell r="A50">
            <v>496</v>
          </cell>
          <cell r="B50">
            <v>6</v>
          </cell>
          <cell r="C50">
            <v>65.8</v>
          </cell>
        </row>
        <row r="51">
          <cell r="A51">
            <v>520</v>
          </cell>
          <cell r="B51">
            <v>3</v>
          </cell>
          <cell r="C51">
            <v>42</v>
          </cell>
        </row>
        <row r="52">
          <cell r="A52">
            <v>557</v>
          </cell>
          <cell r="B52">
            <v>19</v>
          </cell>
          <cell r="C52">
            <v>155.23500000000001</v>
          </cell>
        </row>
        <row r="53">
          <cell r="A53">
            <v>568</v>
          </cell>
          <cell r="B53">
            <v>1</v>
          </cell>
          <cell r="C53">
            <v>12</v>
          </cell>
        </row>
        <row r="54">
          <cell r="A54">
            <v>570</v>
          </cell>
          <cell r="B54">
            <v>4</v>
          </cell>
          <cell r="C54">
            <v>42.2</v>
          </cell>
        </row>
        <row r="55">
          <cell r="A55">
            <v>578</v>
          </cell>
          <cell r="B55">
            <v>5</v>
          </cell>
          <cell r="C55">
            <v>60</v>
          </cell>
        </row>
        <row r="56">
          <cell r="A56">
            <v>620</v>
          </cell>
          <cell r="B56">
            <v>54</v>
          </cell>
          <cell r="C56">
            <v>736.2</v>
          </cell>
        </row>
        <row r="57">
          <cell r="A57">
            <v>1044</v>
          </cell>
          <cell r="B57">
            <v>44</v>
          </cell>
          <cell r="C57">
            <v>449.5</v>
          </cell>
        </row>
        <row r="58">
          <cell r="A58">
            <v>1047</v>
          </cell>
          <cell r="B58">
            <v>17</v>
          </cell>
          <cell r="C58">
            <v>118.8</v>
          </cell>
        </row>
        <row r="59">
          <cell r="A59">
            <v>1049</v>
          </cell>
          <cell r="B59">
            <v>20</v>
          </cell>
          <cell r="C59">
            <v>166.3</v>
          </cell>
        </row>
        <row r="60">
          <cell r="A60">
            <v>1052</v>
          </cell>
          <cell r="B60">
            <v>11</v>
          </cell>
          <cell r="C60">
            <v>92</v>
          </cell>
        </row>
        <row r="61">
          <cell r="A61">
            <v>1055</v>
          </cell>
          <cell r="B61">
            <v>6</v>
          </cell>
          <cell r="C61">
            <v>74.2</v>
          </cell>
        </row>
        <row r="62">
          <cell r="A62" t="str">
            <v>Общий итог</v>
          </cell>
          <cell r="B62">
            <v>1137</v>
          </cell>
          <cell r="C62">
            <v>11826.525006</v>
          </cell>
        </row>
      </sheetData>
      <sheetData sheetId="4">
        <row r="3">
          <cell r="A3" t="str">
            <v>Филиал</v>
          </cell>
          <cell r="B3" t="str">
            <v>Количество по полю Сумма</v>
          </cell>
          <cell r="C3" t="str">
            <v>Сумма по полю Сумма2</v>
          </cell>
        </row>
        <row r="4">
          <cell r="A4">
            <v>32</v>
          </cell>
          <cell r="B4">
            <v>51</v>
          </cell>
          <cell r="C4">
            <v>438.92399999999998</v>
          </cell>
        </row>
        <row r="5">
          <cell r="A5">
            <v>50</v>
          </cell>
          <cell r="B5">
            <v>61</v>
          </cell>
          <cell r="C5">
            <v>593.36</v>
          </cell>
        </row>
        <row r="6">
          <cell r="A6">
            <v>63</v>
          </cell>
          <cell r="B6">
            <v>48</v>
          </cell>
          <cell r="C6">
            <v>391.1</v>
          </cell>
        </row>
        <row r="7">
          <cell r="A7">
            <v>100</v>
          </cell>
          <cell r="B7">
            <v>92</v>
          </cell>
          <cell r="C7">
            <v>1325.095</v>
          </cell>
        </row>
        <row r="8">
          <cell r="A8">
            <v>101</v>
          </cell>
          <cell r="B8">
            <v>62</v>
          </cell>
          <cell r="C8">
            <v>1031.4000000000001</v>
          </cell>
        </row>
        <row r="9">
          <cell r="A9">
            <v>104</v>
          </cell>
          <cell r="B9">
            <v>54</v>
          </cell>
          <cell r="C9">
            <v>667.7</v>
          </cell>
        </row>
        <row r="10">
          <cell r="A10">
            <v>106</v>
          </cell>
          <cell r="B10">
            <v>32</v>
          </cell>
          <cell r="C10">
            <v>465.11202300000002</v>
          </cell>
        </row>
        <row r="11">
          <cell r="A11">
            <v>108</v>
          </cell>
          <cell r="B11">
            <v>30</v>
          </cell>
          <cell r="C11">
            <v>302.02</v>
          </cell>
        </row>
        <row r="12">
          <cell r="A12">
            <v>110</v>
          </cell>
          <cell r="B12">
            <v>71</v>
          </cell>
          <cell r="C12">
            <v>940.3</v>
          </cell>
        </row>
        <row r="13">
          <cell r="A13">
            <v>135</v>
          </cell>
          <cell r="B13">
            <v>43</v>
          </cell>
          <cell r="C13">
            <v>588.79999999999995</v>
          </cell>
        </row>
        <row r="14">
          <cell r="A14">
            <v>142</v>
          </cell>
          <cell r="B14">
            <v>18</v>
          </cell>
          <cell r="C14">
            <v>227.2</v>
          </cell>
        </row>
        <row r="15">
          <cell r="A15">
            <v>144</v>
          </cell>
          <cell r="B15">
            <v>6</v>
          </cell>
          <cell r="C15">
            <v>36.131999999999998</v>
          </cell>
        </row>
        <row r="16">
          <cell r="A16">
            <v>145</v>
          </cell>
          <cell r="B16">
            <v>38</v>
          </cell>
          <cell r="C16">
            <v>401.5</v>
          </cell>
        </row>
        <row r="17">
          <cell r="A17">
            <v>161</v>
          </cell>
          <cell r="B17">
            <v>67</v>
          </cell>
          <cell r="C17">
            <v>796.9</v>
          </cell>
        </row>
        <row r="18">
          <cell r="A18">
            <v>163</v>
          </cell>
          <cell r="B18">
            <v>110</v>
          </cell>
          <cell r="C18">
            <v>1166.5999999999999</v>
          </cell>
        </row>
        <row r="19">
          <cell r="A19">
            <v>167</v>
          </cell>
          <cell r="B19">
            <v>35</v>
          </cell>
          <cell r="C19">
            <v>404.42399999999998</v>
          </cell>
        </row>
        <row r="20">
          <cell r="A20">
            <v>177</v>
          </cell>
          <cell r="B20">
            <v>273</v>
          </cell>
          <cell r="C20">
            <v>2519.1</v>
          </cell>
        </row>
        <row r="21">
          <cell r="A21">
            <v>198</v>
          </cell>
          <cell r="B21">
            <v>78</v>
          </cell>
          <cell r="C21">
            <v>823.5</v>
          </cell>
        </row>
        <row r="22">
          <cell r="A22">
            <v>211</v>
          </cell>
          <cell r="B22">
            <v>40</v>
          </cell>
          <cell r="C22">
            <v>401.7</v>
          </cell>
        </row>
        <row r="23">
          <cell r="A23">
            <v>213</v>
          </cell>
          <cell r="B23">
            <v>49</v>
          </cell>
          <cell r="C23">
            <v>478.1</v>
          </cell>
        </row>
        <row r="24">
          <cell r="A24">
            <v>233</v>
          </cell>
          <cell r="B24">
            <v>95</v>
          </cell>
          <cell r="C24">
            <v>1033.595</v>
          </cell>
        </row>
        <row r="25">
          <cell r="A25">
            <v>239</v>
          </cell>
          <cell r="B25">
            <v>124</v>
          </cell>
          <cell r="C25">
            <v>1250.92</v>
          </cell>
        </row>
        <row r="26">
          <cell r="A26">
            <v>250</v>
          </cell>
          <cell r="B26">
            <v>60</v>
          </cell>
          <cell r="C26">
            <v>481.3</v>
          </cell>
        </row>
        <row r="27">
          <cell r="A27">
            <v>252</v>
          </cell>
          <cell r="B27">
            <v>56</v>
          </cell>
          <cell r="C27">
            <v>639.9</v>
          </cell>
        </row>
        <row r="28">
          <cell r="A28">
            <v>254</v>
          </cell>
          <cell r="B28">
            <v>218</v>
          </cell>
          <cell r="C28">
            <v>2055.1010000000001</v>
          </cell>
        </row>
        <row r="29">
          <cell r="A29">
            <v>260</v>
          </cell>
          <cell r="B29">
            <v>101</v>
          </cell>
          <cell r="C29">
            <v>889.2</v>
          </cell>
        </row>
        <row r="30">
          <cell r="A30">
            <v>266</v>
          </cell>
          <cell r="B30">
            <v>130</v>
          </cell>
          <cell r="C30">
            <v>1304.5</v>
          </cell>
        </row>
        <row r="31">
          <cell r="A31">
            <v>268</v>
          </cell>
          <cell r="B31">
            <v>122</v>
          </cell>
          <cell r="C31">
            <v>1158.2</v>
          </cell>
        </row>
        <row r="32">
          <cell r="A32">
            <v>289</v>
          </cell>
          <cell r="B32">
            <v>36</v>
          </cell>
          <cell r="C32">
            <v>286.2</v>
          </cell>
        </row>
        <row r="33">
          <cell r="A33">
            <v>298</v>
          </cell>
          <cell r="B33">
            <v>38</v>
          </cell>
          <cell r="C33">
            <v>316.73099999999999</v>
          </cell>
        </row>
        <row r="34">
          <cell r="A34">
            <v>301</v>
          </cell>
          <cell r="B34">
            <v>12</v>
          </cell>
          <cell r="C34">
            <v>126.7</v>
          </cell>
        </row>
        <row r="35">
          <cell r="A35">
            <v>315</v>
          </cell>
          <cell r="B35">
            <v>14</v>
          </cell>
          <cell r="C35">
            <v>141.6</v>
          </cell>
        </row>
        <row r="36">
          <cell r="A36">
            <v>333</v>
          </cell>
          <cell r="B36">
            <v>74</v>
          </cell>
          <cell r="C36">
            <v>856</v>
          </cell>
        </row>
        <row r="37">
          <cell r="A37">
            <v>335</v>
          </cell>
          <cell r="B37">
            <v>5</v>
          </cell>
          <cell r="C37">
            <v>38.1</v>
          </cell>
        </row>
        <row r="38">
          <cell r="A38">
            <v>338</v>
          </cell>
          <cell r="B38">
            <v>7</v>
          </cell>
          <cell r="C38">
            <v>86</v>
          </cell>
        </row>
        <row r="39">
          <cell r="A39">
            <v>344</v>
          </cell>
          <cell r="B39">
            <v>10</v>
          </cell>
          <cell r="C39">
            <v>131</v>
          </cell>
        </row>
        <row r="40">
          <cell r="A40">
            <v>346</v>
          </cell>
          <cell r="B40">
            <v>72</v>
          </cell>
          <cell r="C40">
            <v>720</v>
          </cell>
        </row>
        <row r="41">
          <cell r="A41">
            <v>348</v>
          </cell>
          <cell r="B41">
            <v>45</v>
          </cell>
          <cell r="C41">
            <v>540</v>
          </cell>
        </row>
        <row r="42">
          <cell r="A42">
            <v>350</v>
          </cell>
          <cell r="B42">
            <v>35</v>
          </cell>
          <cell r="C42">
            <v>458.9</v>
          </cell>
        </row>
        <row r="43">
          <cell r="A43">
            <v>361</v>
          </cell>
          <cell r="B43">
            <v>37</v>
          </cell>
          <cell r="C43">
            <v>439.6</v>
          </cell>
        </row>
        <row r="44">
          <cell r="A44">
            <v>366</v>
          </cell>
          <cell r="B44">
            <v>25</v>
          </cell>
          <cell r="C44">
            <v>382.6</v>
          </cell>
        </row>
        <row r="45">
          <cell r="A45">
            <v>376</v>
          </cell>
          <cell r="B45">
            <v>48</v>
          </cell>
          <cell r="C45">
            <v>480.8</v>
          </cell>
        </row>
        <row r="46">
          <cell r="A46">
            <v>384</v>
          </cell>
          <cell r="B46">
            <v>50</v>
          </cell>
          <cell r="C46">
            <v>634.9</v>
          </cell>
        </row>
        <row r="47">
          <cell r="A47">
            <v>458</v>
          </cell>
          <cell r="B47">
            <v>72</v>
          </cell>
          <cell r="C47">
            <v>823.43799999999999</v>
          </cell>
        </row>
        <row r="48">
          <cell r="A48">
            <v>470</v>
          </cell>
          <cell r="B48">
            <v>16</v>
          </cell>
          <cell r="C48">
            <v>238.3</v>
          </cell>
        </row>
        <row r="49">
          <cell r="A49">
            <v>473</v>
          </cell>
          <cell r="B49">
            <v>4</v>
          </cell>
          <cell r="C49">
            <v>68</v>
          </cell>
        </row>
        <row r="50">
          <cell r="A50">
            <v>496</v>
          </cell>
          <cell r="B50">
            <v>15</v>
          </cell>
          <cell r="C50">
            <v>211.4</v>
          </cell>
        </row>
        <row r="51">
          <cell r="A51">
            <v>520</v>
          </cell>
          <cell r="B51">
            <v>21</v>
          </cell>
          <cell r="C51">
            <v>201.5</v>
          </cell>
        </row>
        <row r="52">
          <cell r="A52">
            <v>549</v>
          </cell>
          <cell r="B52">
            <v>6</v>
          </cell>
          <cell r="C52">
            <v>35.6</v>
          </cell>
        </row>
        <row r="53">
          <cell r="A53">
            <v>557</v>
          </cell>
          <cell r="B53">
            <v>44</v>
          </cell>
          <cell r="C53">
            <v>450.82</v>
          </cell>
        </row>
        <row r="54">
          <cell r="A54">
            <v>568</v>
          </cell>
          <cell r="B54">
            <v>91</v>
          </cell>
          <cell r="C54">
            <v>896.94</v>
          </cell>
        </row>
        <row r="55">
          <cell r="A55">
            <v>570</v>
          </cell>
          <cell r="B55">
            <v>49</v>
          </cell>
          <cell r="C55">
            <v>586.24</v>
          </cell>
        </row>
        <row r="56">
          <cell r="A56">
            <v>578</v>
          </cell>
          <cell r="B56">
            <v>97</v>
          </cell>
          <cell r="C56">
            <v>1168.0999999999999</v>
          </cell>
        </row>
        <row r="57">
          <cell r="A57">
            <v>620</v>
          </cell>
          <cell r="B57">
            <v>96</v>
          </cell>
          <cell r="C57">
            <v>1306.0999999999999</v>
          </cell>
        </row>
        <row r="58">
          <cell r="A58">
            <v>1044</v>
          </cell>
          <cell r="B58">
            <v>149</v>
          </cell>
          <cell r="C58">
            <v>1582.4</v>
          </cell>
        </row>
        <row r="59">
          <cell r="A59">
            <v>1047</v>
          </cell>
          <cell r="B59">
            <v>57</v>
          </cell>
          <cell r="C59">
            <v>571.05999999999995</v>
          </cell>
        </row>
        <row r="60">
          <cell r="A60">
            <v>1049</v>
          </cell>
          <cell r="B60">
            <v>49</v>
          </cell>
          <cell r="C60">
            <v>570.29999999999995</v>
          </cell>
        </row>
        <row r="61">
          <cell r="A61">
            <v>1052</v>
          </cell>
          <cell r="B61">
            <v>84</v>
          </cell>
          <cell r="C61">
            <v>836.4</v>
          </cell>
        </row>
        <row r="62">
          <cell r="A62">
            <v>1055</v>
          </cell>
          <cell r="B62">
            <v>61</v>
          </cell>
          <cell r="C62">
            <v>644.29999999999995</v>
          </cell>
        </row>
        <row r="63">
          <cell r="A63">
            <v>1073</v>
          </cell>
          <cell r="B63">
            <v>21</v>
          </cell>
          <cell r="C63">
            <v>207.52</v>
          </cell>
        </row>
        <row r="64">
          <cell r="A64">
            <v>1147</v>
          </cell>
          <cell r="B64">
            <v>1</v>
          </cell>
          <cell r="C64">
            <v>5</v>
          </cell>
        </row>
        <row r="65">
          <cell r="A65" t="str">
            <v>Общий итог</v>
          </cell>
          <cell r="B65">
            <v>3605</v>
          </cell>
          <cell r="C65">
            <v>38854.232022999997</v>
          </cell>
        </row>
      </sheetData>
      <sheetData sheetId="5">
        <row r="3">
          <cell r="A3" t="str">
            <v>Названия строк</v>
          </cell>
          <cell r="B3" t="str">
            <v>Количество по полю ОстатокКредита</v>
          </cell>
          <cell r="C3" t="str">
            <v>Сумма по полю ОстатокКредита2</v>
          </cell>
        </row>
        <row r="4">
          <cell r="A4">
            <v>32</v>
          </cell>
          <cell r="B4">
            <v>37</v>
          </cell>
          <cell r="C4">
            <v>314.42399999999998</v>
          </cell>
          <cell r="E4">
            <v>4</v>
          </cell>
          <cell r="F4">
            <v>50.923999999999999</v>
          </cell>
        </row>
        <row r="5">
          <cell r="A5">
            <v>50</v>
          </cell>
          <cell r="B5">
            <v>37</v>
          </cell>
          <cell r="C5">
            <v>336.8</v>
          </cell>
        </row>
        <row r="6">
          <cell r="A6">
            <v>63</v>
          </cell>
          <cell r="B6">
            <v>29</v>
          </cell>
          <cell r="C6">
            <v>241.5</v>
          </cell>
          <cell r="E6">
            <v>2</v>
          </cell>
          <cell r="F6">
            <v>14.8</v>
          </cell>
        </row>
        <row r="7">
          <cell r="A7">
            <v>100</v>
          </cell>
          <cell r="B7">
            <v>79</v>
          </cell>
          <cell r="C7">
            <v>1189.6949999999999</v>
          </cell>
          <cell r="E7">
            <v>4</v>
          </cell>
          <cell r="F7">
            <v>56</v>
          </cell>
        </row>
        <row r="8">
          <cell r="A8">
            <v>101</v>
          </cell>
          <cell r="B8">
            <v>51</v>
          </cell>
          <cell r="C8">
            <v>843.78000000000009</v>
          </cell>
          <cell r="E8">
            <v>1</v>
          </cell>
          <cell r="F8">
            <v>17</v>
          </cell>
        </row>
        <row r="9">
          <cell r="A9">
            <v>104</v>
          </cell>
          <cell r="B9">
            <v>36</v>
          </cell>
          <cell r="C9">
            <v>457.5</v>
          </cell>
          <cell r="E9">
            <v>1</v>
          </cell>
          <cell r="F9">
            <v>17</v>
          </cell>
        </row>
        <row r="10">
          <cell r="A10">
            <v>106</v>
          </cell>
          <cell r="B10">
            <v>20</v>
          </cell>
          <cell r="C10">
            <v>287.11199999999997</v>
          </cell>
        </row>
        <row r="11">
          <cell r="A11">
            <v>108</v>
          </cell>
          <cell r="B11">
            <v>26</v>
          </cell>
          <cell r="C11">
            <v>268.5</v>
          </cell>
        </row>
        <row r="12">
          <cell r="A12">
            <v>110</v>
          </cell>
          <cell r="B12">
            <v>41</v>
          </cell>
          <cell r="C12">
            <v>581.5</v>
          </cell>
          <cell r="E12">
            <v>1</v>
          </cell>
          <cell r="F12">
            <v>17</v>
          </cell>
        </row>
        <row r="13">
          <cell r="A13">
            <v>135</v>
          </cell>
          <cell r="B13">
            <v>18</v>
          </cell>
          <cell r="C13">
            <v>245.39999999999998</v>
          </cell>
          <cell r="E13">
            <v>3</v>
          </cell>
          <cell r="F13">
            <v>41.5</v>
          </cell>
        </row>
        <row r="14">
          <cell r="A14">
            <v>142</v>
          </cell>
          <cell r="B14">
            <v>7</v>
          </cell>
          <cell r="C14">
            <v>78.099999999999994</v>
          </cell>
          <cell r="E14">
            <v>1</v>
          </cell>
          <cell r="F14">
            <v>13</v>
          </cell>
        </row>
        <row r="15">
          <cell r="A15">
            <v>144</v>
          </cell>
          <cell r="B15">
            <v>2</v>
          </cell>
          <cell r="C15">
            <v>19.282</v>
          </cell>
        </row>
        <row r="16">
          <cell r="A16">
            <v>145</v>
          </cell>
          <cell r="B16">
            <v>15</v>
          </cell>
          <cell r="C16">
            <v>174</v>
          </cell>
          <cell r="E16">
            <v>1</v>
          </cell>
          <cell r="F16">
            <v>17</v>
          </cell>
        </row>
        <row r="17">
          <cell r="A17">
            <v>161</v>
          </cell>
          <cell r="B17">
            <v>50</v>
          </cell>
          <cell r="C17">
            <v>636.5</v>
          </cell>
        </row>
        <row r="18">
          <cell r="A18">
            <v>163</v>
          </cell>
          <cell r="B18">
            <v>24</v>
          </cell>
          <cell r="C18">
            <v>294</v>
          </cell>
          <cell r="E18">
            <v>1</v>
          </cell>
          <cell r="F18">
            <v>9.3000000000000007</v>
          </cell>
        </row>
        <row r="19">
          <cell r="A19">
            <v>167</v>
          </cell>
          <cell r="B19">
            <v>17</v>
          </cell>
          <cell r="C19">
            <v>211.024</v>
          </cell>
          <cell r="E19">
            <v>1</v>
          </cell>
          <cell r="F19">
            <v>7</v>
          </cell>
        </row>
        <row r="20">
          <cell r="A20">
            <v>177</v>
          </cell>
          <cell r="B20">
            <v>67</v>
          </cell>
          <cell r="C20">
            <v>705.2</v>
          </cell>
          <cell r="E20">
            <v>2</v>
          </cell>
          <cell r="F20">
            <v>17</v>
          </cell>
        </row>
        <row r="21">
          <cell r="A21">
            <v>198</v>
          </cell>
          <cell r="B21">
            <v>42</v>
          </cell>
          <cell r="C21">
            <v>466</v>
          </cell>
          <cell r="E21">
            <v>2</v>
          </cell>
          <cell r="F21">
            <v>24</v>
          </cell>
        </row>
        <row r="22">
          <cell r="A22">
            <v>211</v>
          </cell>
          <cell r="B22">
            <v>21</v>
          </cell>
          <cell r="C22">
            <v>218.1</v>
          </cell>
        </row>
        <row r="23">
          <cell r="A23">
            <v>213</v>
          </cell>
          <cell r="B23">
            <v>40</v>
          </cell>
          <cell r="C23">
            <v>388.40000000000003</v>
          </cell>
          <cell r="E23">
            <v>3</v>
          </cell>
          <cell r="F23">
            <v>25.4</v>
          </cell>
        </row>
        <row r="24">
          <cell r="A24">
            <v>233</v>
          </cell>
          <cell r="B24">
            <v>59</v>
          </cell>
          <cell r="C24">
            <v>672.09499999999991</v>
          </cell>
          <cell r="E24">
            <v>1</v>
          </cell>
          <cell r="F24">
            <v>12.5</v>
          </cell>
        </row>
        <row r="25">
          <cell r="A25">
            <v>239</v>
          </cell>
          <cell r="B25">
            <v>73</v>
          </cell>
          <cell r="C25">
            <v>787.000001</v>
          </cell>
          <cell r="E25">
            <v>1</v>
          </cell>
          <cell r="F25">
            <v>12</v>
          </cell>
        </row>
        <row r="26">
          <cell r="A26">
            <v>250</v>
          </cell>
          <cell r="B26">
            <v>23</v>
          </cell>
          <cell r="C26">
            <v>198.99999999999997</v>
          </cell>
        </row>
        <row r="27">
          <cell r="A27">
            <v>252</v>
          </cell>
          <cell r="B27">
            <v>50</v>
          </cell>
          <cell r="C27">
            <v>567.4</v>
          </cell>
          <cell r="E27">
            <v>2</v>
          </cell>
          <cell r="F27">
            <v>23</v>
          </cell>
        </row>
        <row r="28">
          <cell r="A28">
            <v>254</v>
          </cell>
          <cell r="B28">
            <v>140</v>
          </cell>
          <cell r="C28">
            <v>1398.4009999999998</v>
          </cell>
          <cell r="E28">
            <v>3</v>
          </cell>
          <cell r="F28">
            <v>25</v>
          </cell>
        </row>
        <row r="29">
          <cell r="A29">
            <v>260</v>
          </cell>
          <cell r="B29">
            <v>67</v>
          </cell>
          <cell r="C29">
            <v>577.80000000000007</v>
          </cell>
          <cell r="E29">
            <v>4</v>
          </cell>
          <cell r="F29">
            <v>35</v>
          </cell>
        </row>
        <row r="30">
          <cell r="A30">
            <v>266</v>
          </cell>
          <cell r="B30">
            <v>60</v>
          </cell>
          <cell r="C30">
            <v>664.10000000000014</v>
          </cell>
          <cell r="E30">
            <v>7</v>
          </cell>
          <cell r="F30">
            <v>66.2</v>
          </cell>
        </row>
        <row r="31">
          <cell r="A31">
            <v>268</v>
          </cell>
          <cell r="B31">
            <v>38</v>
          </cell>
          <cell r="C31">
            <v>427</v>
          </cell>
          <cell r="E31">
            <v>3</v>
          </cell>
          <cell r="F31">
            <v>32</v>
          </cell>
        </row>
        <row r="32">
          <cell r="A32">
            <v>289</v>
          </cell>
          <cell r="B32">
            <v>6</v>
          </cell>
          <cell r="C32">
            <v>59.9</v>
          </cell>
          <cell r="E32" t="e">
            <v>#N/A</v>
          </cell>
          <cell r="F32" t="e">
            <v>#N/A</v>
          </cell>
        </row>
        <row r="33">
          <cell r="A33">
            <v>298</v>
          </cell>
          <cell r="B33">
            <v>23</v>
          </cell>
          <cell r="C33">
            <v>186.93100000000001</v>
          </cell>
        </row>
        <row r="34">
          <cell r="A34">
            <v>301</v>
          </cell>
          <cell r="B34">
            <v>6</v>
          </cell>
          <cell r="C34">
            <v>72.5</v>
          </cell>
        </row>
        <row r="35">
          <cell r="A35">
            <v>315</v>
          </cell>
          <cell r="B35">
            <v>6</v>
          </cell>
          <cell r="C35">
            <v>65.599999999999994</v>
          </cell>
          <cell r="E35" t="e">
            <v>#N/A</v>
          </cell>
          <cell r="F35" t="e">
            <v>#N/A</v>
          </cell>
        </row>
        <row r="36">
          <cell r="A36">
            <v>333</v>
          </cell>
          <cell r="B36">
            <v>62</v>
          </cell>
          <cell r="C36">
            <v>722.90000000000009</v>
          </cell>
          <cell r="E36">
            <v>4</v>
          </cell>
          <cell r="F36">
            <v>48.6</v>
          </cell>
        </row>
        <row r="37">
          <cell r="A37">
            <v>335</v>
          </cell>
          <cell r="B37">
            <v>4</v>
          </cell>
          <cell r="C37">
            <v>29.799999999999997</v>
          </cell>
          <cell r="E37">
            <v>4</v>
          </cell>
          <cell r="F37">
            <v>29.8</v>
          </cell>
        </row>
        <row r="38">
          <cell r="A38">
            <v>338</v>
          </cell>
          <cell r="B38">
            <v>7</v>
          </cell>
          <cell r="C38">
            <v>86</v>
          </cell>
          <cell r="E38">
            <v>1</v>
          </cell>
          <cell r="F38">
            <v>17</v>
          </cell>
        </row>
        <row r="39">
          <cell r="A39">
            <v>344</v>
          </cell>
          <cell r="B39">
            <v>10</v>
          </cell>
          <cell r="C39">
            <v>122.9</v>
          </cell>
          <cell r="E39">
            <v>1</v>
          </cell>
          <cell r="F39">
            <v>10</v>
          </cell>
        </row>
        <row r="40">
          <cell r="A40">
            <v>346</v>
          </cell>
          <cell r="B40">
            <v>50</v>
          </cell>
          <cell r="C40">
            <v>498.5</v>
          </cell>
        </row>
        <row r="41">
          <cell r="A41">
            <v>348</v>
          </cell>
          <cell r="B41">
            <v>34</v>
          </cell>
          <cell r="C41">
            <v>419</v>
          </cell>
          <cell r="E41" t="e">
            <v>#N/A</v>
          </cell>
          <cell r="F41" t="e">
            <v>#N/A</v>
          </cell>
        </row>
        <row r="42">
          <cell r="A42">
            <v>350</v>
          </cell>
          <cell r="B42">
            <v>30</v>
          </cell>
          <cell r="C42">
            <v>380.7</v>
          </cell>
          <cell r="E42">
            <v>1</v>
          </cell>
          <cell r="F42">
            <v>1</v>
          </cell>
        </row>
        <row r="43">
          <cell r="A43">
            <v>361</v>
          </cell>
          <cell r="B43">
            <v>25</v>
          </cell>
          <cell r="C43">
            <v>300.60000000000002</v>
          </cell>
          <cell r="E43">
            <v>2</v>
          </cell>
          <cell r="F43">
            <v>24</v>
          </cell>
        </row>
        <row r="44">
          <cell r="A44">
            <v>366</v>
          </cell>
          <cell r="B44">
            <v>16</v>
          </cell>
          <cell r="C44">
            <v>239.59999999999997</v>
          </cell>
          <cell r="E44">
            <v>1</v>
          </cell>
          <cell r="F44">
            <v>10.199999999999999</v>
          </cell>
        </row>
        <row r="45">
          <cell r="A45">
            <v>376</v>
          </cell>
          <cell r="B45">
            <v>27</v>
          </cell>
          <cell r="C45">
            <v>284.60000000000002</v>
          </cell>
        </row>
        <row r="46">
          <cell r="A46">
            <v>384</v>
          </cell>
          <cell r="B46">
            <v>33</v>
          </cell>
          <cell r="C46">
            <v>447</v>
          </cell>
        </row>
        <row r="47">
          <cell r="A47">
            <v>458</v>
          </cell>
          <cell r="B47">
            <v>19</v>
          </cell>
          <cell r="C47">
            <v>239.745</v>
          </cell>
        </row>
        <row r="48">
          <cell r="A48">
            <v>470</v>
          </cell>
          <cell r="B48">
            <v>9</v>
          </cell>
          <cell r="C48">
            <v>142.30000000000001</v>
          </cell>
        </row>
        <row r="49">
          <cell r="A49">
            <v>473</v>
          </cell>
          <cell r="B49">
            <v>4</v>
          </cell>
          <cell r="C49">
            <v>68</v>
          </cell>
          <cell r="E49" t="e">
            <v>#N/A</v>
          </cell>
          <cell r="F49" t="e">
            <v>#N/A</v>
          </cell>
        </row>
        <row r="50">
          <cell r="A50">
            <v>496</v>
          </cell>
          <cell r="B50">
            <v>12</v>
          </cell>
          <cell r="C50">
            <v>178.2</v>
          </cell>
        </row>
        <row r="51">
          <cell r="A51">
            <v>520</v>
          </cell>
          <cell r="B51">
            <v>19</v>
          </cell>
          <cell r="C51">
            <v>175.5</v>
          </cell>
          <cell r="E51" t="e">
            <v>#N/A</v>
          </cell>
          <cell r="F51" t="e">
            <v>#N/A</v>
          </cell>
        </row>
        <row r="52">
          <cell r="A52">
            <v>549</v>
          </cell>
          <cell r="B52">
            <v>5</v>
          </cell>
          <cell r="C52">
            <v>28.6</v>
          </cell>
          <cell r="E52" t="e">
            <v>#N/A</v>
          </cell>
          <cell r="F52" t="e">
            <v>#N/A</v>
          </cell>
        </row>
        <row r="53">
          <cell r="A53">
            <v>557</v>
          </cell>
          <cell r="B53">
            <v>31</v>
          </cell>
          <cell r="C53">
            <v>327.11999999999989</v>
          </cell>
          <cell r="E53">
            <v>1</v>
          </cell>
          <cell r="F53">
            <v>9.1999999999999993</v>
          </cell>
        </row>
        <row r="54">
          <cell r="A54">
            <v>568</v>
          </cell>
          <cell r="B54">
            <v>54</v>
          </cell>
          <cell r="C54">
            <v>560.4</v>
          </cell>
          <cell r="E54">
            <v>1</v>
          </cell>
          <cell r="F54">
            <v>8</v>
          </cell>
        </row>
        <row r="55">
          <cell r="A55">
            <v>570</v>
          </cell>
          <cell r="B55">
            <v>29</v>
          </cell>
          <cell r="C55">
            <v>361.64</v>
          </cell>
          <cell r="E55">
            <v>4</v>
          </cell>
          <cell r="F55">
            <v>49.04</v>
          </cell>
        </row>
        <row r="56">
          <cell r="A56">
            <v>578</v>
          </cell>
          <cell r="B56">
            <v>68</v>
          </cell>
          <cell r="C56">
            <v>857.70000000000016</v>
          </cell>
          <cell r="E56">
            <v>3</v>
          </cell>
          <cell r="F56">
            <v>34.200000000000003</v>
          </cell>
        </row>
        <row r="57">
          <cell r="A57">
            <v>620</v>
          </cell>
          <cell r="B57">
            <v>33</v>
          </cell>
          <cell r="C57">
            <v>493.5</v>
          </cell>
          <cell r="E57">
            <v>2</v>
          </cell>
          <cell r="F57">
            <v>34</v>
          </cell>
        </row>
        <row r="58">
          <cell r="A58">
            <v>1044</v>
          </cell>
          <cell r="B58">
            <v>92</v>
          </cell>
          <cell r="C58">
            <v>1007.0999999999999</v>
          </cell>
          <cell r="E58">
            <v>5</v>
          </cell>
          <cell r="F58">
            <v>50.5</v>
          </cell>
        </row>
        <row r="59">
          <cell r="A59">
            <v>1047</v>
          </cell>
          <cell r="B59">
            <v>21</v>
          </cell>
          <cell r="C59">
            <v>233.3</v>
          </cell>
          <cell r="E59">
            <v>1</v>
          </cell>
          <cell r="F59">
            <v>8.5</v>
          </cell>
        </row>
        <row r="60">
          <cell r="A60">
            <v>1049</v>
          </cell>
          <cell r="B60">
            <v>37</v>
          </cell>
          <cell r="C60">
            <v>438.79899999999998</v>
          </cell>
        </row>
        <row r="61">
          <cell r="A61">
            <v>1052</v>
          </cell>
          <cell r="B61">
            <v>43</v>
          </cell>
          <cell r="C61">
            <v>465.59999999999991</v>
          </cell>
        </row>
        <row r="62">
          <cell r="A62">
            <v>1055</v>
          </cell>
          <cell r="B62">
            <v>34</v>
          </cell>
          <cell r="C62">
            <v>358.7</v>
          </cell>
        </row>
        <row r="63">
          <cell r="A63">
            <v>1073</v>
          </cell>
          <cell r="B63">
            <v>18</v>
          </cell>
          <cell r="C63">
            <v>181.01999999999998</v>
          </cell>
          <cell r="E63" t="e">
            <v>#N/A</v>
          </cell>
          <cell r="F63" t="e">
            <v>#N/A</v>
          </cell>
        </row>
        <row r="64">
          <cell r="A64">
            <v>1147</v>
          </cell>
          <cell r="B64">
            <v>1</v>
          </cell>
          <cell r="C64">
            <v>5</v>
          </cell>
        </row>
        <row r="65">
          <cell r="A65" t="str">
            <v>Общий итог</v>
          </cell>
          <cell r="B65">
            <v>2037</v>
          </cell>
          <cell r="C65">
            <v>23288.368000999992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98 (2)"/>
      <sheetName val="свод ресурс-2020 (2)"/>
      <sheetName val="филиал (3)"/>
      <sheetName val="филиал (2)"/>
      <sheetName val="4498 (3)"/>
      <sheetName val="4498-илова (2)"/>
      <sheetName val="4498-илова"/>
      <sheetName val="4498"/>
      <sheetName val="соха-2020 (2)"/>
      <sheetName val="хунарманд"/>
      <sheetName val="свод"/>
      <sheetName val="филиал"/>
      <sheetName val="свод ресурс-2020"/>
      <sheetName val="бир кунлик"/>
      <sheetName val="Раисга кунлик"/>
      <sheetName val="соха-2020"/>
      <sheetName val="соха раисга кунлик (2)"/>
      <sheetName val="ЦБ кунлик"/>
      <sheetName val="кредит"/>
      <sheetName val="ЦБ-Хар жума"/>
      <sheetName val="ЦБ-1-15"/>
      <sheetName val="01.01.2020 база"/>
      <sheetName val="ресурс"/>
      <sheetName val="ресурс-цб"/>
      <sheetName val="Лист3"/>
      <sheetName val="Лист1"/>
      <sheetName val="свод 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 t="str">
            <v>01.01.2021 йил ҳолатига</v>
          </cell>
        </row>
      </sheetData>
      <sheetData sheetId="12"/>
      <sheetData sheetId="13"/>
      <sheetData sheetId="14"/>
      <sheetData sheetId="15"/>
      <sheetData sheetId="16"/>
      <sheetData sheetId="17">
        <row r="3">
          <cell r="B3" t="str">
            <v>Названия столбцов</v>
          </cell>
        </row>
      </sheetData>
      <sheetData sheetId="18">
        <row r="3">
          <cell r="B3" t="str">
            <v>Названия столбцов</v>
          </cell>
        </row>
        <row r="4">
          <cell r="B4" t="str">
            <v>Бандлик</v>
          </cell>
          <cell r="H4" t="str">
            <v>ёшлар</v>
          </cell>
          <cell r="N4" t="str">
            <v>махаллий</v>
          </cell>
          <cell r="T4" t="str">
            <v>Фермер</v>
          </cell>
          <cell r="Z4" t="str">
            <v>Хар бир оила-тадбиркор</v>
          </cell>
          <cell r="AF4" t="str">
            <v>хотин-қизлар</v>
          </cell>
          <cell r="AL4" t="str">
            <v>хунарманд</v>
          </cell>
          <cell r="AR4" t="str">
            <v>(пусто)</v>
          </cell>
          <cell r="AX4" t="str">
            <v>Итог Количество по полю Ажратилган кредит</v>
          </cell>
          <cell r="AY4" t="str">
            <v>Итог Сумма по полю Ажратилган кредит2</v>
          </cell>
          <cell r="AZ4" t="str">
            <v>Итог Количество по полю 2020 сони</v>
          </cell>
          <cell r="BA4" t="str">
            <v>Итог Сумма по полю 2020  ажратилган                сумма</v>
          </cell>
          <cell r="BB4" t="str">
            <v>Итог Количество по полю Кредит қолдиғи 29.01.2020</v>
          </cell>
          <cell r="BC4" t="str">
            <v>Итог Сумма по полю Кредит қолдиғи 29.01.2020_2</v>
          </cell>
        </row>
        <row r="5">
          <cell r="A5" t="str">
            <v>Названия строк</v>
          </cell>
          <cell r="B5" t="str">
            <v>Количество по полю Ажратилган кредит</v>
          </cell>
          <cell r="C5" t="str">
            <v>Сумма по полю Ажратилган кредит2</v>
          </cell>
          <cell r="D5" t="str">
            <v>Количество по полю 2020 сони</v>
          </cell>
          <cell r="E5" t="str">
            <v>Сумма по полю 2020  ажратилган                сумма</v>
          </cell>
          <cell r="F5" t="str">
            <v>Количество по полю Кредит қолдиғи 29.01.2020</v>
          </cell>
          <cell r="G5" t="str">
            <v>Сумма по полю Кредит қолдиғи 29.01.2020_2</v>
          </cell>
          <cell r="H5" t="str">
            <v>Количество по полю Ажратилган кредит</v>
          </cell>
          <cell r="I5" t="str">
            <v>Сумма по полю Ажратилган кредит2</v>
          </cell>
          <cell r="J5" t="str">
            <v>Количество по полю 2020 сони</v>
          </cell>
          <cell r="K5" t="str">
            <v>Сумма по полю 2020  ажратилган                сумма</v>
          </cell>
          <cell r="L5" t="str">
            <v>Количество по полю Кредит қолдиғи 29.01.2020</v>
          </cell>
          <cell r="M5" t="str">
            <v>Сумма по полю Кредит қолдиғи 29.01.2020_2</v>
          </cell>
          <cell r="N5" t="str">
            <v>Количество по полю Ажратилган кредит</v>
          </cell>
          <cell r="O5" t="str">
            <v>Сумма по полю Ажратилган кредит2</v>
          </cell>
          <cell r="P5" t="str">
            <v>Количество по полю 2020 сони</v>
          </cell>
          <cell r="Q5" t="str">
            <v>Сумма по полю 2020  ажратилган                сумма</v>
          </cell>
          <cell r="R5" t="str">
            <v>Количество по полю Кредит қолдиғи 29.01.2020</v>
          </cell>
          <cell r="S5" t="str">
            <v>Сумма по полю Кредит қолдиғи 29.01.2020_2</v>
          </cell>
          <cell r="T5" t="str">
            <v>Количество по полю Ажратилган кредит</v>
          </cell>
          <cell r="U5" t="str">
            <v>Сумма по полю Ажратилган кредит2</v>
          </cell>
          <cell r="V5" t="str">
            <v>Количество по полю 2020 сони</v>
          </cell>
          <cell r="W5" t="str">
            <v>Сумма по полю 2020  ажратилган                сумма</v>
          </cell>
          <cell r="X5" t="str">
            <v>Количество по полю Кредит қолдиғи 29.01.2020</v>
          </cell>
          <cell r="Y5" t="str">
            <v>Сумма по полю Кредит қолдиғи 29.01.2020_2</v>
          </cell>
          <cell r="Z5" t="str">
            <v>Количество по полю Ажратилган кредит</v>
          </cell>
          <cell r="AA5" t="str">
            <v>Сумма по полю Ажратилган кредит2</v>
          </cell>
          <cell r="AB5" t="str">
            <v>Количество по полю 2020 сони</v>
          </cell>
          <cell r="AC5" t="str">
            <v>Сумма по полю 2020  ажратилган                сумма</v>
          </cell>
          <cell r="AD5" t="str">
            <v>Количество по полю Кредит қолдиғи 29.01.2020</v>
          </cell>
          <cell r="AE5" t="str">
            <v>Сумма по полю Кредит қолдиғи 29.01.2020_2</v>
          </cell>
          <cell r="AF5" t="str">
            <v>Количество по полю Ажратилган кредит</v>
          </cell>
          <cell r="AG5" t="str">
            <v>Сумма по полю Ажратилган кредит2</v>
          </cell>
          <cell r="AH5" t="str">
            <v>Количество по полю 2020 сони</v>
          </cell>
          <cell r="AI5" t="str">
            <v>Сумма по полю 2020  ажратилган                сумма</v>
          </cell>
          <cell r="AJ5" t="str">
            <v>Количество по полю Кредит қолдиғи 29.01.2020</v>
          </cell>
          <cell r="AK5" t="str">
            <v>Сумма по полю Кредит қолдиғи 29.01.2020_2</v>
          </cell>
          <cell r="AL5" t="str">
            <v>Количество по полю Ажратилган кредит</v>
          </cell>
          <cell r="AM5" t="str">
            <v>Сумма по полю Ажратилган кредит2</v>
          </cell>
          <cell r="AN5" t="str">
            <v>Количество по полю 2020 сони</v>
          </cell>
          <cell r="AO5" t="str">
            <v>Сумма по полю 2020  ажратилган                сумма</v>
          </cell>
          <cell r="AP5" t="str">
            <v>Количество по полю Кредит қолдиғи 29.01.2020</v>
          </cell>
          <cell r="AQ5" t="str">
            <v>Сумма по полю Кредит қолдиғи 29.01.2020_2</v>
          </cell>
          <cell r="AR5" t="str">
            <v>Количество по полю Ажратилган кредит</v>
          </cell>
          <cell r="AS5" t="str">
            <v>Сумма по полю Ажратилган кредит2</v>
          </cell>
          <cell r="AT5" t="str">
            <v>Количество по полю 2020 сони</v>
          </cell>
          <cell r="AU5" t="str">
            <v>Сумма по полю 2020  ажратилган                сумма</v>
          </cell>
          <cell r="AV5" t="str">
            <v>Количество по полю Кредит қолдиғи 29.01.2020</v>
          </cell>
          <cell r="AW5" t="str">
            <v>Сумма по полю Кредит қолдиғи 29.01.2020_2</v>
          </cell>
        </row>
        <row r="6">
          <cell r="A6">
            <v>78</v>
          </cell>
          <cell r="B6">
            <v>79</v>
          </cell>
          <cell r="C6">
            <v>2271101000</v>
          </cell>
          <cell r="D6">
            <v>0</v>
          </cell>
          <cell r="E6">
            <v>0</v>
          </cell>
          <cell r="F6">
            <v>75</v>
          </cell>
          <cell r="G6">
            <v>1459609296.0499997</v>
          </cell>
          <cell r="H6">
            <v>79</v>
          </cell>
          <cell r="I6">
            <v>27331600000</v>
          </cell>
          <cell r="J6">
            <v>39</v>
          </cell>
          <cell r="K6">
            <v>12577000000</v>
          </cell>
          <cell r="L6">
            <v>78</v>
          </cell>
          <cell r="M6">
            <v>26884999314.110001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20</v>
          </cell>
          <cell r="U6">
            <v>1020200000</v>
          </cell>
          <cell r="V6">
            <v>1</v>
          </cell>
          <cell r="W6">
            <v>150000000</v>
          </cell>
          <cell r="X6">
            <v>20</v>
          </cell>
          <cell r="Y6">
            <v>841469865.83000004</v>
          </cell>
          <cell r="Z6">
            <v>3385</v>
          </cell>
          <cell r="AA6">
            <v>106234629236</v>
          </cell>
          <cell r="AB6">
            <v>1628</v>
          </cell>
          <cell r="AC6">
            <v>60692940565</v>
          </cell>
          <cell r="AD6">
            <v>3310</v>
          </cell>
          <cell r="AE6">
            <v>87782036072.580002</v>
          </cell>
          <cell r="AF6">
            <v>138</v>
          </cell>
          <cell r="AG6">
            <v>3429640000</v>
          </cell>
          <cell r="AH6">
            <v>66</v>
          </cell>
          <cell r="AI6">
            <v>1572850000</v>
          </cell>
          <cell r="AJ6">
            <v>138</v>
          </cell>
          <cell r="AK6">
            <v>2999904283.04</v>
          </cell>
          <cell r="AL6">
            <v>1810</v>
          </cell>
          <cell r="AM6">
            <v>47984857000</v>
          </cell>
          <cell r="AN6">
            <v>1042</v>
          </cell>
          <cell r="AO6">
            <v>27264917000</v>
          </cell>
          <cell r="AP6">
            <v>1101</v>
          </cell>
          <cell r="AQ6">
            <v>25338664971.180023</v>
          </cell>
          <cell r="AR6">
            <v>2</v>
          </cell>
          <cell r="AS6">
            <v>370000000</v>
          </cell>
          <cell r="AT6">
            <v>2</v>
          </cell>
          <cell r="AU6">
            <v>370000000</v>
          </cell>
          <cell r="AV6">
            <v>2</v>
          </cell>
          <cell r="AW6">
            <v>369539575.48000002</v>
          </cell>
          <cell r="AX6">
            <v>5513</v>
          </cell>
          <cell r="AY6">
            <v>188642027236</v>
          </cell>
          <cell r="AZ6">
            <v>2778</v>
          </cell>
          <cell r="BA6">
            <v>102627707565</v>
          </cell>
          <cell r="BB6">
            <v>4724</v>
          </cell>
          <cell r="BC6">
            <v>145676223378.26987</v>
          </cell>
        </row>
        <row r="7">
          <cell r="A7">
            <v>100</v>
          </cell>
          <cell r="B7">
            <v>73</v>
          </cell>
          <cell r="C7">
            <v>1388846000</v>
          </cell>
          <cell r="D7">
            <v>0</v>
          </cell>
          <cell r="E7">
            <v>0</v>
          </cell>
          <cell r="F7">
            <v>72</v>
          </cell>
          <cell r="G7">
            <v>1138214294.2500005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12</v>
          </cell>
          <cell r="O7">
            <v>219300000</v>
          </cell>
          <cell r="P7">
            <v>0</v>
          </cell>
          <cell r="Q7">
            <v>0</v>
          </cell>
          <cell r="R7">
            <v>12</v>
          </cell>
          <cell r="S7">
            <v>157955822.37</v>
          </cell>
          <cell r="T7">
            <v>10</v>
          </cell>
          <cell r="U7">
            <v>158200000</v>
          </cell>
          <cell r="V7">
            <v>0</v>
          </cell>
          <cell r="W7">
            <v>0</v>
          </cell>
          <cell r="X7">
            <v>10</v>
          </cell>
          <cell r="Y7">
            <v>111208238.03999999</v>
          </cell>
          <cell r="Z7">
            <v>931</v>
          </cell>
          <cell r="AA7">
            <v>23452415500</v>
          </cell>
          <cell r="AB7">
            <v>437</v>
          </cell>
          <cell r="AC7">
            <v>13716957000</v>
          </cell>
          <cell r="AD7">
            <v>920</v>
          </cell>
          <cell r="AE7">
            <v>20986577204.639977</v>
          </cell>
          <cell r="AF7">
            <v>18</v>
          </cell>
          <cell r="AG7">
            <v>471050000</v>
          </cell>
          <cell r="AH7">
            <v>7</v>
          </cell>
          <cell r="AI7">
            <v>274700000</v>
          </cell>
          <cell r="AJ7">
            <v>18</v>
          </cell>
          <cell r="AK7">
            <v>416030812.38999999</v>
          </cell>
          <cell r="AL7">
            <v>92</v>
          </cell>
          <cell r="AM7">
            <v>3367400000</v>
          </cell>
          <cell r="AN7">
            <v>33</v>
          </cell>
          <cell r="AO7">
            <v>1210900000</v>
          </cell>
          <cell r="AP7">
            <v>38</v>
          </cell>
          <cell r="AQ7">
            <v>1112524669.71</v>
          </cell>
          <cell r="AR7">
            <v>5</v>
          </cell>
          <cell r="AS7">
            <v>1800000000</v>
          </cell>
          <cell r="AT7">
            <v>5</v>
          </cell>
          <cell r="AU7">
            <v>1800000000</v>
          </cell>
          <cell r="AV7">
            <v>5</v>
          </cell>
          <cell r="AW7">
            <v>2169955030.1300001</v>
          </cell>
          <cell r="AX7">
            <v>1141</v>
          </cell>
          <cell r="AY7">
            <v>30857211500</v>
          </cell>
          <cell r="AZ7">
            <v>482</v>
          </cell>
          <cell r="BA7">
            <v>17002557000</v>
          </cell>
          <cell r="BB7">
            <v>1075</v>
          </cell>
          <cell r="BC7">
            <v>26092466071.530006</v>
          </cell>
        </row>
        <row r="8">
          <cell r="A8">
            <v>101</v>
          </cell>
          <cell r="B8">
            <v>64</v>
          </cell>
          <cell r="C8">
            <v>1204850000</v>
          </cell>
          <cell r="D8">
            <v>0</v>
          </cell>
          <cell r="E8">
            <v>0</v>
          </cell>
          <cell r="F8">
            <v>64</v>
          </cell>
          <cell r="G8">
            <v>958101245.52999997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211</v>
          </cell>
          <cell r="O8">
            <v>3679350000</v>
          </cell>
          <cell r="P8">
            <v>0</v>
          </cell>
          <cell r="Q8">
            <v>0</v>
          </cell>
          <cell r="R8">
            <v>206</v>
          </cell>
          <cell r="S8">
            <v>1367197541.5000002</v>
          </cell>
          <cell r="T8">
            <v>17</v>
          </cell>
          <cell r="U8">
            <v>723300000</v>
          </cell>
          <cell r="V8">
            <v>1</v>
          </cell>
          <cell r="W8">
            <v>500000000</v>
          </cell>
          <cell r="X8">
            <v>15</v>
          </cell>
          <cell r="Y8">
            <v>608812865.72000003</v>
          </cell>
          <cell r="Z8">
            <v>847</v>
          </cell>
          <cell r="AA8">
            <v>17716898000</v>
          </cell>
          <cell r="AB8">
            <v>502</v>
          </cell>
          <cell r="AC8">
            <v>10642594800</v>
          </cell>
          <cell r="AD8">
            <v>831</v>
          </cell>
          <cell r="AE8">
            <v>15374999369.320007</v>
          </cell>
          <cell r="AF8">
            <v>12</v>
          </cell>
          <cell r="AG8">
            <v>538300000</v>
          </cell>
          <cell r="AH8">
            <v>11</v>
          </cell>
          <cell r="AI8">
            <v>338300000</v>
          </cell>
          <cell r="AJ8">
            <v>12</v>
          </cell>
          <cell r="AK8">
            <v>483666782.38999999</v>
          </cell>
          <cell r="AL8">
            <v>56</v>
          </cell>
          <cell r="AM8">
            <v>1993623000</v>
          </cell>
          <cell r="AN8">
            <v>15</v>
          </cell>
          <cell r="AO8">
            <v>589800000</v>
          </cell>
          <cell r="AP8">
            <v>20</v>
          </cell>
          <cell r="AQ8">
            <v>617875457.59000003</v>
          </cell>
          <cell r="AR8">
            <v>7</v>
          </cell>
          <cell r="AS8">
            <v>3373400000</v>
          </cell>
          <cell r="AT8">
            <v>7</v>
          </cell>
          <cell r="AU8">
            <v>3373400000</v>
          </cell>
          <cell r="AV8">
            <v>6</v>
          </cell>
          <cell r="AW8">
            <v>3464900000</v>
          </cell>
          <cell r="AX8">
            <v>1214</v>
          </cell>
          <cell r="AY8">
            <v>29229721000</v>
          </cell>
          <cell r="AZ8">
            <v>536</v>
          </cell>
          <cell r="BA8">
            <v>15444094800</v>
          </cell>
          <cell r="BB8">
            <v>1154</v>
          </cell>
          <cell r="BC8">
            <v>22875553262.050007</v>
          </cell>
        </row>
        <row r="9">
          <cell r="A9">
            <v>104</v>
          </cell>
          <cell r="B9">
            <v>39</v>
          </cell>
          <cell r="C9">
            <v>658980000</v>
          </cell>
          <cell r="D9">
            <v>0</v>
          </cell>
          <cell r="E9">
            <v>0</v>
          </cell>
          <cell r="F9">
            <v>39</v>
          </cell>
          <cell r="G9">
            <v>502185438.4799999</v>
          </cell>
          <cell r="H9">
            <v>8</v>
          </cell>
          <cell r="I9">
            <v>3765000000</v>
          </cell>
          <cell r="J9">
            <v>7</v>
          </cell>
          <cell r="K9">
            <v>2253880000</v>
          </cell>
          <cell r="L9">
            <v>8</v>
          </cell>
          <cell r="M9">
            <v>3743645354.8400002</v>
          </cell>
          <cell r="N9">
            <v>13</v>
          </cell>
          <cell r="O9">
            <v>207020000</v>
          </cell>
          <cell r="P9">
            <v>0</v>
          </cell>
          <cell r="Q9">
            <v>0</v>
          </cell>
          <cell r="R9">
            <v>13</v>
          </cell>
          <cell r="S9">
            <v>136250561.08000001</v>
          </cell>
          <cell r="T9">
            <v>7</v>
          </cell>
          <cell r="U9">
            <v>92000000</v>
          </cell>
          <cell r="V9">
            <v>0</v>
          </cell>
          <cell r="W9">
            <v>0</v>
          </cell>
          <cell r="X9">
            <v>6</v>
          </cell>
          <cell r="Y9">
            <v>50446064.069999993</v>
          </cell>
          <cell r="Z9">
            <v>761</v>
          </cell>
          <cell r="AA9">
            <v>15418910430</v>
          </cell>
          <cell r="AB9">
            <v>415</v>
          </cell>
          <cell r="AC9">
            <v>10692535430</v>
          </cell>
          <cell r="AD9">
            <v>755</v>
          </cell>
          <cell r="AE9">
            <v>13474803262.169996</v>
          </cell>
          <cell r="AF9">
            <v>13</v>
          </cell>
          <cell r="AG9">
            <v>482611000</v>
          </cell>
          <cell r="AH9">
            <v>12</v>
          </cell>
          <cell r="AI9">
            <v>282611000</v>
          </cell>
          <cell r="AJ9">
            <v>13</v>
          </cell>
          <cell r="AK9">
            <v>412854222.26999998</v>
          </cell>
          <cell r="AL9">
            <v>156</v>
          </cell>
          <cell r="AM9">
            <v>6128400000</v>
          </cell>
          <cell r="AN9">
            <v>38</v>
          </cell>
          <cell r="AO9">
            <v>1588000000</v>
          </cell>
          <cell r="AP9">
            <v>61</v>
          </cell>
          <cell r="AQ9">
            <v>1809872186.7500002</v>
          </cell>
          <cell r="AR9">
            <v>2</v>
          </cell>
          <cell r="AS9">
            <v>1200000000</v>
          </cell>
          <cell r="AT9">
            <v>2</v>
          </cell>
          <cell r="AU9">
            <v>1200000000</v>
          </cell>
          <cell r="AV9">
            <v>2</v>
          </cell>
          <cell r="AW9">
            <v>1200000000</v>
          </cell>
          <cell r="AX9">
            <v>999</v>
          </cell>
          <cell r="AY9">
            <v>27952921430</v>
          </cell>
          <cell r="AZ9">
            <v>474</v>
          </cell>
          <cell r="BA9">
            <v>16017026430</v>
          </cell>
          <cell r="BB9">
            <v>897</v>
          </cell>
          <cell r="BC9">
            <v>21330057089.659969</v>
          </cell>
        </row>
        <row r="10">
          <cell r="A10">
            <v>108</v>
          </cell>
          <cell r="B10">
            <v>73</v>
          </cell>
          <cell r="C10">
            <v>1060780000</v>
          </cell>
          <cell r="D10">
            <v>0</v>
          </cell>
          <cell r="E10">
            <v>0</v>
          </cell>
          <cell r="F10">
            <v>68</v>
          </cell>
          <cell r="G10">
            <v>755247690.50000012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</v>
          </cell>
          <cell r="O10">
            <v>264000000</v>
          </cell>
          <cell r="P10">
            <v>0</v>
          </cell>
          <cell r="Q10">
            <v>0</v>
          </cell>
          <cell r="R10">
            <v>16</v>
          </cell>
          <cell r="S10">
            <v>196739282.73999998</v>
          </cell>
          <cell r="T10">
            <v>35</v>
          </cell>
          <cell r="U10">
            <v>893450000</v>
          </cell>
          <cell r="V10">
            <v>5</v>
          </cell>
          <cell r="W10">
            <v>564100000</v>
          </cell>
          <cell r="X10">
            <v>32</v>
          </cell>
          <cell r="Y10">
            <v>754547730.21000016</v>
          </cell>
          <cell r="Z10">
            <v>1212</v>
          </cell>
          <cell r="AA10">
            <v>29392096300</v>
          </cell>
          <cell r="AB10">
            <v>700</v>
          </cell>
          <cell r="AC10">
            <v>19321528300</v>
          </cell>
          <cell r="AD10">
            <v>1183</v>
          </cell>
          <cell r="AE10">
            <v>26108094121.089954</v>
          </cell>
          <cell r="AF10">
            <v>19</v>
          </cell>
          <cell r="AG10">
            <v>693100000</v>
          </cell>
          <cell r="AH10">
            <v>16</v>
          </cell>
          <cell r="AI10">
            <v>525300000</v>
          </cell>
          <cell r="AJ10">
            <v>18</v>
          </cell>
          <cell r="AK10">
            <v>584225269.80999994</v>
          </cell>
          <cell r="AL10">
            <v>149</v>
          </cell>
          <cell r="AM10">
            <v>5020200000</v>
          </cell>
          <cell r="AN10">
            <v>67</v>
          </cell>
          <cell r="AO10">
            <v>2035500000</v>
          </cell>
          <cell r="AP10">
            <v>89</v>
          </cell>
          <cell r="AQ10">
            <v>2468281445.9300008</v>
          </cell>
          <cell r="AR10">
            <v>3</v>
          </cell>
          <cell r="AS10">
            <v>1082441720</v>
          </cell>
          <cell r="AT10">
            <v>3</v>
          </cell>
          <cell r="AU10">
            <v>1082441720</v>
          </cell>
          <cell r="AV10">
            <v>3</v>
          </cell>
          <cell r="AW10">
            <v>1082441720</v>
          </cell>
          <cell r="AX10">
            <v>1507</v>
          </cell>
          <cell r="AY10">
            <v>38406068020</v>
          </cell>
          <cell r="AZ10">
            <v>791</v>
          </cell>
          <cell r="BA10">
            <v>23528870020</v>
          </cell>
          <cell r="BB10">
            <v>1409</v>
          </cell>
          <cell r="BC10">
            <v>31949577260.279961</v>
          </cell>
        </row>
        <row r="11">
          <cell r="A11">
            <v>109</v>
          </cell>
          <cell r="B11">
            <v>78</v>
          </cell>
          <cell r="C11">
            <v>1469325000</v>
          </cell>
          <cell r="D11">
            <v>0</v>
          </cell>
          <cell r="E11">
            <v>0</v>
          </cell>
          <cell r="F11">
            <v>74</v>
          </cell>
          <cell r="G11">
            <v>1072991826.3100003</v>
          </cell>
          <cell r="H11">
            <v>14</v>
          </cell>
          <cell r="I11">
            <v>2884500000</v>
          </cell>
          <cell r="J11">
            <v>13</v>
          </cell>
          <cell r="K11">
            <v>2141217300</v>
          </cell>
          <cell r="L11">
            <v>14</v>
          </cell>
          <cell r="M11">
            <v>2882484752.5</v>
          </cell>
          <cell r="N11">
            <v>246</v>
          </cell>
          <cell r="O11">
            <v>4147287928.0199986</v>
          </cell>
          <cell r="P11">
            <v>2</v>
          </cell>
          <cell r="Q11">
            <v>44000000</v>
          </cell>
          <cell r="R11">
            <v>231</v>
          </cell>
          <cell r="S11">
            <v>1442585867.4499996</v>
          </cell>
          <cell r="T11">
            <v>5</v>
          </cell>
          <cell r="U11">
            <v>572000000</v>
          </cell>
          <cell r="V11">
            <v>1</v>
          </cell>
          <cell r="W11">
            <v>500000000</v>
          </cell>
          <cell r="X11">
            <v>5</v>
          </cell>
          <cell r="Y11">
            <v>538707347.63999999</v>
          </cell>
          <cell r="Z11">
            <v>430</v>
          </cell>
          <cell r="AA11">
            <v>14988530462.700001</v>
          </cell>
          <cell r="AB11">
            <v>327</v>
          </cell>
          <cell r="AC11">
            <v>11376935462.700001</v>
          </cell>
          <cell r="AD11">
            <v>419</v>
          </cell>
          <cell r="AE11">
            <v>13210822236.959978</v>
          </cell>
          <cell r="AF11">
            <v>7</v>
          </cell>
          <cell r="AG11">
            <v>833000000</v>
          </cell>
          <cell r="AH11">
            <v>2</v>
          </cell>
          <cell r="AI11">
            <v>171000000</v>
          </cell>
          <cell r="AJ11">
            <v>7</v>
          </cell>
          <cell r="AK11">
            <v>525419904.53999996</v>
          </cell>
          <cell r="AL11">
            <v>182</v>
          </cell>
          <cell r="AM11">
            <v>5935874000</v>
          </cell>
          <cell r="AN11">
            <v>34</v>
          </cell>
          <cell r="AO11">
            <v>1266160000</v>
          </cell>
          <cell r="AP11">
            <v>49</v>
          </cell>
          <cell r="AQ11">
            <v>1652582385.0999997</v>
          </cell>
          <cell r="AR11">
            <v>8</v>
          </cell>
          <cell r="AS11">
            <v>1936000000</v>
          </cell>
          <cell r="AT11">
            <v>8</v>
          </cell>
          <cell r="AU11">
            <v>1936000000</v>
          </cell>
          <cell r="AV11">
            <v>8</v>
          </cell>
          <cell r="AW11">
            <v>1935940180.53</v>
          </cell>
          <cell r="AX11">
            <v>970</v>
          </cell>
          <cell r="AY11">
            <v>32766517390.720001</v>
          </cell>
          <cell r="AZ11">
            <v>387</v>
          </cell>
          <cell r="BA11">
            <v>17435312762.700001</v>
          </cell>
          <cell r="BB11">
            <v>807</v>
          </cell>
          <cell r="BC11">
            <v>23261534501.030003</v>
          </cell>
        </row>
        <row r="12">
          <cell r="A12">
            <v>110</v>
          </cell>
          <cell r="B12">
            <v>59</v>
          </cell>
          <cell r="C12">
            <v>1322835000</v>
          </cell>
          <cell r="D12">
            <v>1</v>
          </cell>
          <cell r="E12">
            <v>110000000</v>
          </cell>
          <cell r="F12">
            <v>59</v>
          </cell>
          <cell r="G12">
            <v>1087619866.5900002</v>
          </cell>
          <cell r="H12">
            <v>18</v>
          </cell>
          <cell r="I12">
            <v>2235000000</v>
          </cell>
          <cell r="J12">
            <v>11</v>
          </cell>
          <cell r="K12">
            <v>1250000000</v>
          </cell>
          <cell r="L12">
            <v>18</v>
          </cell>
          <cell r="M12">
            <v>2213158054.6199999</v>
          </cell>
          <cell r="N12">
            <v>208</v>
          </cell>
          <cell r="O12">
            <v>3080544000</v>
          </cell>
          <cell r="P12">
            <v>0</v>
          </cell>
          <cell r="Q12">
            <v>0</v>
          </cell>
          <cell r="R12">
            <v>199</v>
          </cell>
          <cell r="S12">
            <v>1147297270.8499999</v>
          </cell>
          <cell r="T12">
            <v>49</v>
          </cell>
          <cell r="U12">
            <v>4806778800</v>
          </cell>
          <cell r="V12">
            <v>10</v>
          </cell>
          <cell r="W12">
            <v>4145828800</v>
          </cell>
          <cell r="X12">
            <v>48</v>
          </cell>
          <cell r="Y12">
            <v>4519919187.7300014</v>
          </cell>
          <cell r="Z12">
            <v>1084</v>
          </cell>
          <cell r="AA12">
            <v>27077346800</v>
          </cell>
          <cell r="AB12">
            <v>618</v>
          </cell>
          <cell r="AC12">
            <v>17423708800</v>
          </cell>
          <cell r="AD12">
            <v>1061</v>
          </cell>
          <cell r="AE12">
            <v>23804377205.22998</v>
          </cell>
          <cell r="AF12">
            <v>27</v>
          </cell>
          <cell r="AG12">
            <v>698200000</v>
          </cell>
          <cell r="AH12">
            <v>18</v>
          </cell>
          <cell r="AI12">
            <v>537200000</v>
          </cell>
          <cell r="AJ12">
            <v>27</v>
          </cell>
          <cell r="AK12">
            <v>653200872.18999982</v>
          </cell>
          <cell r="AL12">
            <v>162</v>
          </cell>
          <cell r="AM12">
            <v>6205200000</v>
          </cell>
          <cell r="AN12">
            <v>51</v>
          </cell>
          <cell r="AO12">
            <v>1805900000</v>
          </cell>
          <cell r="AP12">
            <v>83</v>
          </cell>
          <cell r="AQ12">
            <v>2532855730.9999995</v>
          </cell>
          <cell r="AR12">
            <v>7</v>
          </cell>
          <cell r="AS12">
            <v>1915000000</v>
          </cell>
          <cell r="AT12">
            <v>7</v>
          </cell>
          <cell r="AU12">
            <v>1915000000</v>
          </cell>
          <cell r="AV12">
            <v>7</v>
          </cell>
          <cell r="AW12">
            <v>1914985832.9299998</v>
          </cell>
          <cell r="AX12">
            <v>1614</v>
          </cell>
          <cell r="AY12">
            <v>47340904600</v>
          </cell>
          <cell r="AZ12">
            <v>716</v>
          </cell>
          <cell r="BA12">
            <v>27187637600</v>
          </cell>
          <cell r="BB12">
            <v>1502</v>
          </cell>
          <cell r="BC12">
            <v>37873414021.139984</v>
          </cell>
        </row>
        <row r="13">
          <cell r="A13">
            <v>135</v>
          </cell>
          <cell r="B13">
            <v>25</v>
          </cell>
          <cell r="C13">
            <v>1039000000</v>
          </cell>
          <cell r="D13">
            <v>0</v>
          </cell>
          <cell r="E13">
            <v>0</v>
          </cell>
          <cell r="F13">
            <v>25</v>
          </cell>
          <cell r="G13">
            <v>800401462.00999999</v>
          </cell>
          <cell r="H13">
            <v>29</v>
          </cell>
          <cell r="I13">
            <v>14271867107</v>
          </cell>
          <cell r="J13">
            <v>14</v>
          </cell>
          <cell r="K13">
            <v>4700897107</v>
          </cell>
          <cell r="L13">
            <v>29</v>
          </cell>
          <cell r="M13">
            <v>14136416344.51</v>
          </cell>
          <cell r="N13">
            <v>6</v>
          </cell>
          <cell r="O13">
            <v>4049201508</v>
          </cell>
          <cell r="P13">
            <v>2</v>
          </cell>
          <cell r="Q13">
            <v>136000000</v>
          </cell>
          <cell r="R13">
            <v>4</v>
          </cell>
          <cell r="S13">
            <v>3819223377.02</v>
          </cell>
          <cell r="T13">
            <v>200</v>
          </cell>
          <cell r="U13">
            <v>3413432000</v>
          </cell>
          <cell r="V13">
            <v>50</v>
          </cell>
          <cell r="W13">
            <v>1278300000</v>
          </cell>
          <cell r="X13">
            <v>198</v>
          </cell>
          <cell r="Y13">
            <v>2654122214.1999998</v>
          </cell>
          <cell r="Z13">
            <v>2721</v>
          </cell>
          <cell r="AA13">
            <v>65726154500</v>
          </cell>
          <cell r="AB13">
            <v>1670</v>
          </cell>
          <cell r="AC13">
            <v>41516794000</v>
          </cell>
          <cell r="AD13">
            <v>2692</v>
          </cell>
          <cell r="AE13">
            <v>60114301377.309929</v>
          </cell>
          <cell r="AF13">
            <v>70</v>
          </cell>
          <cell r="AG13">
            <v>1905920000</v>
          </cell>
          <cell r="AH13">
            <v>44</v>
          </cell>
          <cell r="AI13">
            <v>813720000</v>
          </cell>
          <cell r="AJ13">
            <v>68</v>
          </cell>
          <cell r="AK13">
            <v>1454694343.6599998</v>
          </cell>
          <cell r="AL13">
            <v>304</v>
          </cell>
          <cell r="AM13">
            <v>10133759500</v>
          </cell>
          <cell r="AN13">
            <v>136</v>
          </cell>
          <cell r="AO13">
            <v>4683804000</v>
          </cell>
          <cell r="AP13">
            <v>164</v>
          </cell>
          <cell r="AQ13">
            <v>4933678064.0100002</v>
          </cell>
          <cell r="AR13">
            <v>5</v>
          </cell>
          <cell r="AS13">
            <v>698000000</v>
          </cell>
          <cell r="AT13">
            <v>5</v>
          </cell>
          <cell r="AU13">
            <v>698000000</v>
          </cell>
          <cell r="AV13">
            <v>5</v>
          </cell>
          <cell r="AW13">
            <v>671954431.78999996</v>
          </cell>
          <cell r="AX13">
            <v>3360</v>
          </cell>
          <cell r="AY13">
            <v>101237334615</v>
          </cell>
          <cell r="AZ13">
            <v>1921</v>
          </cell>
          <cell r="BA13">
            <v>53827515107</v>
          </cell>
          <cell r="BB13">
            <v>3185</v>
          </cell>
          <cell r="BC13">
            <v>88584791614.510147</v>
          </cell>
        </row>
        <row r="14">
          <cell r="A14">
            <v>142</v>
          </cell>
          <cell r="B14">
            <v>17</v>
          </cell>
          <cell r="C14">
            <v>387950000</v>
          </cell>
          <cell r="D14">
            <v>4</v>
          </cell>
          <cell r="E14">
            <v>88000000</v>
          </cell>
          <cell r="F14">
            <v>17</v>
          </cell>
          <cell r="G14">
            <v>316960142.86000001</v>
          </cell>
          <cell r="H14">
            <v>8</v>
          </cell>
          <cell r="I14">
            <v>1529000000</v>
          </cell>
          <cell r="J14">
            <v>7</v>
          </cell>
          <cell r="K14">
            <v>1409000000</v>
          </cell>
          <cell r="L14">
            <v>8</v>
          </cell>
          <cell r="M14">
            <v>1529000000</v>
          </cell>
          <cell r="N14">
            <v>14</v>
          </cell>
          <cell r="O14">
            <v>256800000</v>
          </cell>
          <cell r="P14">
            <v>0</v>
          </cell>
          <cell r="Q14">
            <v>0</v>
          </cell>
          <cell r="R14">
            <v>11</v>
          </cell>
          <cell r="S14">
            <v>95371112.900000006</v>
          </cell>
          <cell r="T14">
            <v>54</v>
          </cell>
          <cell r="U14">
            <v>971530000</v>
          </cell>
          <cell r="V14">
            <v>36</v>
          </cell>
          <cell r="W14">
            <v>729600000</v>
          </cell>
          <cell r="X14">
            <v>54</v>
          </cell>
          <cell r="Y14">
            <v>861396803.63000011</v>
          </cell>
          <cell r="Z14">
            <v>627</v>
          </cell>
          <cell r="AA14">
            <v>10829550500</v>
          </cell>
          <cell r="AB14">
            <v>386</v>
          </cell>
          <cell r="AC14">
            <v>7618233500</v>
          </cell>
          <cell r="AD14">
            <v>622</v>
          </cell>
          <cell r="AE14">
            <v>9961303298.8700104</v>
          </cell>
          <cell r="AF14">
            <v>28</v>
          </cell>
          <cell r="AG14">
            <v>540075000</v>
          </cell>
          <cell r="AH14">
            <v>14</v>
          </cell>
          <cell r="AI14">
            <v>272075000</v>
          </cell>
          <cell r="AJ14">
            <v>28</v>
          </cell>
          <cell r="AK14">
            <v>469048082.29000008</v>
          </cell>
          <cell r="AL14">
            <v>107</v>
          </cell>
          <cell r="AM14">
            <v>2624371000</v>
          </cell>
          <cell r="AN14">
            <v>47</v>
          </cell>
          <cell r="AO14">
            <v>1199750000</v>
          </cell>
          <cell r="AP14">
            <v>51</v>
          </cell>
          <cell r="AQ14">
            <v>1162333083.8299999</v>
          </cell>
          <cell r="AR14">
            <v>4</v>
          </cell>
          <cell r="AS14">
            <v>1170000000</v>
          </cell>
          <cell r="AT14">
            <v>4</v>
          </cell>
          <cell r="AU14">
            <v>1170000000</v>
          </cell>
          <cell r="AV14">
            <v>4</v>
          </cell>
          <cell r="AW14">
            <v>1170000000</v>
          </cell>
          <cell r="AX14">
            <v>859</v>
          </cell>
          <cell r="AY14">
            <v>18309276500</v>
          </cell>
          <cell r="AZ14">
            <v>498</v>
          </cell>
          <cell r="BA14">
            <v>12486658500</v>
          </cell>
          <cell r="BB14">
            <v>795</v>
          </cell>
          <cell r="BC14">
            <v>15565412524.380016</v>
          </cell>
        </row>
        <row r="15">
          <cell r="A15">
            <v>145</v>
          </cell>
          <cell r="B15">
            <v>2</v>
          </cell>
          <cell r="C15">
            <v>69080000</v>
          </cell>
          <cell r="D15">
            <v>0</v>
          </cell>
          <cell r="E15">
            <v>0</v>
          </cell>
          <cell r="F15">
            <v>2</v>
          </cell>
          <cell r="G15">
            <v>53602062.07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18000000</v>
          </cell>
          <cell r="P15">
            <v>0</v>
          </cell>
          <cell r="Q15">
            <v>0</v>
          </cell>
          <cell r="R15">
            <v>1</v>
          </cell>
          <cell r="S15">
            <v>11314285.710000001</v>
          </cell>
          <cell r="T15">
            <v>34</v>
          </cell>
          <cell r="U15">
            <v>1239800000</v>
          </cell>
          <cell r="V15">
            <v>27</v>
          </cell>
          <cell r="W15">
            <v>1154000000</v>
          </cell>
          <cell r="X15">
            <v>31</v>
          </cell>
          <cell r="Y15">
            <v>1162706871.3300002</v>
          </cell>
          <cell r="Z15">
            <v>437</v>
          </cell>
          <cell r="AA15">
            <v>10979093000</v>
          </cell>
          <cell r="AB15">
            <v>225</v>
          </cell>
          <cell r="AC15">
            <v>6279549000</v>
          </cell>
          <cell r="AD15">
            <v>431</v>
          </cell>
          <cell r="AE15">
            <v>9602566974.5099964</v>
          </cell>
          <cell r="AF15">
            <v>22</v>
          </cell>
          <cell r="AG15">
            <v>637600000</v>
          </cell>
          <cell r="AH15">
            <v>13</v>
          </cell>
          <cell r="AI15">
            <v>387600000</v>
          </cell>
          <cell r="AJ15">
            <v>22</v>
          </cell>
          <cell r="AK15">
            <v>566474033.49000001</v>
          </cell>
          <cell r="AL15">
            <v>53</v>
          </cell>
          <cell r="AM15">
            <v>1375000000</v>
          </cell>
          <cell r="AN15">
            <v>23</v>
          </cell>
          <cell r="AO15">
            <v>659600000</v>
          </cell>
          <cell r="AP15">
            <v>24</v>
          </cell>
          <cell r="AQ15">
            <v>602639935.31000006</v>
          </cell>
          <cell r="AR15">
            <v>2</v>
          </cell>
          <cell r="AS15">
            <v>1400000000</v>
          </cell>
          <cell r="AT15">
            <v>2</v>
          </cell>
          <cell r="AU15">
            <v>1400000000</v>
          </cell>
          <cell r="AV15">
            <v>2</v>
          </cell>
          <cell r="AW15">
            <v>1399946832.3200002</v>
          </cell>
          <cell r="AX15">
            <v>551</v>
          </cell>
          <cell r="AY15">
            <v>15718573000</v>
          </cell>
          <cell r="AZ15">
            <v>290</v>
          </cell>
          <cell r="BA15">
            <v>9880749000</v>
          </cell>
          <cell r="BB15">
            <v>513</v>
          </cell>
          <cell r="BC15">
            <v>13399250994.739998</v>
          </cell>
        </row>
        <row r="16">
          <cell r="A16">
            <v>149</v>
          </cell>
          <cell r="B16">
            <v>8</v>
          </cell>
          <cell r="C16">
            <v>251378000</v>
          </cell>
          <cell r="D16">
            <v>1</v>
          </cell>
          <cell r="E16">
            <v>111000000</v>
          </cell>
          <cell r="F16">
            <v>8</v>
          </cell>
          <cell r="G16">
            <v>222955301.68000001</v>
          </cell>
          <cell r="H16">
            <v>3</v>
          </cell>
          <cell r="I16">
            <v>409000000</v>
          </cell>
          <cell r="J16">
            <v>3</v>
          </cell>
          <cell r="K16">
            <v>409000000</v>
          </cell>
          <cell r="L16">
            <v>3</v>
          </cell>
          <cell r="M16">
            <v>408979205.48000002</v>
          </cell>
          <cell r="N16">
            <v>9</v>
          </cell>
          <cell r="O16">
            <v>9677158370</v>
          </cell>
          <cell r="P16">
            <v>0</v>
          </cell>
          <cell r="Q16">
            <v>0</v>
          </cell>
          <cell r="R16">
            <v>9</v>
          </cell>
          <cell r="S16">
            <v>9571088001.8600006</v>
          </cell>
          <cell r="T16">
            <v>25</v>
          </cell>
          <cell r="U16">
            <v>399929000</v>
          </cell>
          <cell r="V16">
            <v>4</v>
          </cell>
          <cell r="W16">
            <v>91000000</v>
          </cell>
          <cell r="X16">
            <v>23</v>
          </cell>
          <cell r="Y16">
            <v>214337951.09</v>
          </cell>
          <cell r="Z16">
            <v>723</v>
          </cell>
          <cell r="AA16">
            <v>12164619032</v>
          </cell>
          <cell r="AB16">
            <v>396</v>
          </cell>
          <cell r="AC16">
            <v>8135438332</v>
          </cell>
          <cell r="AD16">
            <v>716</v>
          </cell>
          <cell r="AE16">
            <v>10939504590.699997</v>
          </cell>
          <cell r="AF16">
            <v>16</v>
          </cell>
          <cell r="AG16">
            <v>355600000</v>
          </cell>
          <cell r="AH16">
            <v>9</v>
          </cell>
          <cell r="AI16">
            <v>230600000</v>
          </cell>
          <cell r="AJ16">
            <v>16</v>
          </cell>
          <cell r="AK16">
            <v>294483988.62999994</v>
          </cell>
          <cell r="AL16">
            <v>56</v>
          </cell>
          <cell r="AM16">
            <v>1745385000</v>
          </cell>
          <cell r="AN16">
            <v>31</v>
          </cell>
          <cell r="AO16">
            <v>1041496000</v>
          </cell>
          <cell r="AP16">
            <v>36</v>
          </cell>
          <cell r="AQ16">
            <v>999852535.09000003</v>
          </cell>
          <cell r="AR16">
            <v>2</v>
          </cell>
          <cell r="AS16">
            <v>740000000</v>
          </cell>
          <cell r="AT16">
            <v>2</v>
          </cell>
          <cell r="AU16">
            <v>740000000</v>
          </cell>
          <cell r="AV16">
            <v>2</v>
          </cell>
          <cell r="AW16">
            <v>740000000</v>
          </cell>
          <cell r="AX16">
            <v>842</v>
          </cell>
          <cell r="AY16">
            <v>25743069402</v>
          </cell>
          <cell r="AZ16">
            <v>446</v>
          </cell>
          <cell r="BA16">
            <v>10758534332</v>
          </cell>
          <cell r="BB16">
            <v>813</v>
          </cell>
          <cell r="BC16">
            <v>23391201574.529995</v>
          </cell>
        </row>
        <row r="17">
          <cell r="A17">
            <v>152</v>
          </cell>
          <cell r="B17">
            <v>132</v>
          </cell>
          <cell r="C17">
            <v>2323656668</v>
          </cell>
          <cell r="D17">
            <v>1</v>
          </cell>
          <cell r="E17">
            <v>23280500.609999999</v>
          </cell>
          <cell r="F17">
            <v>132</v>
          </cell>
          <cell r="G17">
            <v>1751854997.2699997</v>
          </cell>
          <cell r="H17">
            <v>2</v>
          </cell>
          <cell r="I17">
            <v>1400000000</v>
          </cell>
          <cell r="J17">
            <v>2</v>
          </cell>
          <cell r="K17">
            <v>1400000000</v>
          </cell>
          <cell r="L17">
            <v>2</v>
          </cell>
          <cell r="M17">
            <v>1400000000</v>
          </cell>
          <cell r="N17">
            <v>93</v>
          </cell>
          <cell r="O17">
            <v>2417075000</v>
          </cell>
          <cell r="P17">
            <v>31</v>
          </cell>
          <cell r="Q17">
            <v>1647000000</v>
          </cell>
          <cell r="R17">
            <v>87</v>
          </cell>
          <cell r="S17">
            <v>2084531296.2600002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318</v>
          </cell>
          <cell r="AA17">
            <v>9371813982.3199997</v>
          </cell>
          <cell r="AB17">
            <v>313</v>
          </cell>
          <cell r="AC17">
            <v>8725813982.3199997</v>
          </cell>
          <cell r="AD17">
            <v>316</v>
          </cell>
          <cell r="AE17">
            <v>8893895635.5900002</v>
          </cell>
          <cell r="AF17">
            <v>22</v>
          </cell>
          <cell r="AG17">
            <v>552000000</v>
          </cell>
          <cell r="AH17">
            <v>8</v>
          </cell>
          <cell r="AI17">
            <v>187000000</v>
          </cell>
          <cell r="AJ17">
            <v>22</v>
          </cell>
          <cell r="AK17">
            <v>510629499.23000002</v>
          </cell>
          <cell r="AL17">
            <v>198</v>
          </cell>
          <cell r="AM17">
            <v>6067300000</v>
          </cell>
          <cell r="AN17">
            <v>59</v>
          </cell>
          <cell r="AO17">
            <v>2119500000</v>
          </cell>
          <cell r="AP17">
            <v>75</v>
          </cell>
          <cell r="AQ17">
            <v>2452280476.4299994</v>
          </cell>
          <cell r="AR17">
            <v>1</v>
          </cell>
          <cell r="AS17">
            <v>500000000</v>
          </cell>
          <cell r="AT17">
            <v>1</v>
          </cell>
          <cell r="AU17">
            <v>500000000</v>
          </cell>
          <cell r="AV17">
            <v>1</v>
          </cell>
          <cell r="AW17">
            <v>498564018.30000001</v>
          </cell>
          <cell r="AX17">
            <v>766</v>
          </cell>
          <cell r="AY17">
            <v>22631845650.32</v>
          </cell>
          <cell r="AZ17">
            <v>415</v>
          </cell>
          <cell r="BA17">
            <v>14602594482.93</v>
          </cell>
          <cell r="BB17">
            <v>635</v>
          </cell>
          <cell r="BC17">
            <v>17591755923.079983</v>
          </cell>
        </row>
        <row r="18">
          <cell r="A18">
            <v>161</v>
          </cell>
          <cell r="B18">
            <v>67</v>
          </cell>
          <cell r="C18">
            <v>1237950000</v>
          </cell>
          <cell r="D18">
            <v>0</v>
          </cell>
          <cell r="E18">
            <v>0</v>
          </cell>
          <cell r="F18">
            <v>67</v>
          </cell>
          <cell r="G18">
            <v>920891214.55000007</v>
          </cell>
          <cell r="H18">
            <v>13</v>
          </cell>
          <cell r="I18">
            <v>2200000000</v>
          </cell>
          <cell r="J18">
            <v>13</v>
          </cell>
          <cell r="K18">
            <v>2200000000</v>
          </cell>
          <cell r="L18">
            <v>13</v>
          </cell>
          <cell r="M18">
            <v>2199949401.48</v>
          </cell>
          <cell r="N18">
            <v>184</v>
          </cell>
          <cell r="O18">
            <v>3260724000</v>
          </cell>
          <cell r="P18">
            <v>8</v>
          </cell>
          <cell r="Q18">
            <v>610000000</v>
          </cell>
          <cell r="R18">
            <v>180</v>
          </cell>
          <cell r="S18">
            <v>2247553757.9400005</v>
          </cell>
          <cell r="T18">
            <v>1</v>
          </cell>
          <cell r="U18">
            <v>490000000</v>
          </cell>
          <cell r="V18">
            <v>0</v>
          </cell>
          <cell r="W18">
            <v>0</v>
          </cell>
          <cell r="X18">
            <v>1</v>
          </cell>
          <cell r="Y18">
            <v>250000004</v>
          </cell>
          <cell r="Z18">
            <v>576</v>
          </cell>
          <cell r="AA18">
            <v>11363013932</v>
          </cell>
          <cell r="AB18">
            <v>121</v>
          </cell>
          <cell r="AC18">
            <v>4482600000</v>
          </cell>
          <cell r="AD18">
            <v>563</v>
          </cell>
          <cell r="AE18">
            <v>9213962529.1700001</v>
          </cell>
          <cell r="AF18">
            <v>33</v>
          </cell>
          <cell r="AG18">
            <v>668016000</v>
          </cell>
          <cell r="AH18">
            <v>13</v>
          </cell>
          <cell r="AI18">
            <v>247000000</v>
          </cell>
          <cell r="AJ18">
            <v>31</v>
          </cell>
          <cell r="AK18">
            <v>375930306.88</v>
          </cell>
          <cell r="AL18">
            <v>82</v>
          </cell>
          <cell r="AM18">
            <v>2440900000</v>
          </cell>
          <cell r="AN18">
            <v>34</v>
          </cell>
          <cell r="AO18">
            <v>1086100000</v>
          </cell>
          <cell r="AP18">
            <v>35</v>
          </cell>
          <cell r="AQ18">
            <v>919337264.68000007</v>
          </cell>
          <cell r="AR18">
            <v>3</v>
          </cell>
          <cell r="AS18">
            <v>600000000</v>
          </cell>
          <cell r="AT18">
            <v>3</v>
          </cell>
          <cell r="AU18">
            <v>600000000</v>
          </cell>
          <cell r="AV18">
            <v>3</v>
          </cell>
          <cell r="AW18">
            <v>600000000</v>
          </cell>
          <cell r="AX18">
            <v>959</v>
          </cell>
          <cell r="AY18">
            <v>22260603932</v>
          </cell>
          <cell r="AZ18">
            <v>192</v>
          </cell>
          <cell r="BA18">
            <v>9225700000</v>
          </cell>
          <cell r="BB18">
            <v>893</v>
          </cell>
          <cell r="BC18">
            <v>16727624478.699972</v>
          </cell>
        </row>
        <row r="19">
          <cell r="A19">
            <v>163</v>
          </cell>
          <cell r="B19">
            <v>135</v>
          </cell>
          <cell r="C19">
            <v>2684753500</v>
          </cell>
          <cell r="D19">
            <v>0</v>
          </cell>
          <cell r="E19">
            <v>0</v>
          </cell>
          <cell r="F19">
            <v>135</v>
          </cell>
          <cell r="G19">
            <v>1943442068.4100003</v>
          </cell>
          <cell r="H19">
            <v>43</v>
          </cell>
          <cell r="I19">
            <v>10793062984</v>
          </cell>
          <cell r="J19">
            <v>9</v>
          </cell>
          <cell r="K19">
            <v>2058450000</v>
          </cell>
          <cell r="L19">
            <v>43</v>
          </cell>
          <cell r="M19">
            <v>10558784309.530001</v>
          </cell>
          <cell r="N19">
            <v>146</v>
          </cell>
          <cell r="O19">
            <v>2695230000</v>
          </cell>
          <cell r="P19">
            <v>12</v>
          </cell>
          <cell r="Q19">
            <v>637160000</v>
          </cell>
          <cell r="R19">
            <v>145</v>
          </cell>
          <cell r="S19">
            <v>2097666399.7399993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1212</v>
          </cell>
          <cell r="AA19">
            <v>20693503001</v>
          </cell>
          <cell r="AB19">
            <v>441</v>
          </cell>
          <cell r="AC19">
            <v>10189867000</v>
          </cell>
          <cell r="AD19">
            <v>1192</v>
          </cell>
          <cell r="AE19">
            <v>17258307271.999981</v>
          </cell>
          <cell r="AF19">
            <v>24</v>
          </cell>
          <cell r="AG19">
            <v>498900000</v>
          </cell>
          <cell r="AH19">
            <v>9</v>
          </cell>
          <cell r="AI19">
            <v>247000000</v>
          </cell>
          <cell r="AJ19">
            <v>24</v>
          </cell>
          <cell r="AK19">
            <v>432442403.41000009</v>
          </cell>
          <cell r="AL19">
            <v>118</v>
          </cell>
          <cell r="AM19">
            <v>4096734000</v>
          </cell>
          <cell r="AN19">
            <v>30</v>
          </cell>
          <cell r="AO19">
            <v>1088634000</v>
          </cell>
          <cell r="AP19">
            <v>32</v>
          </cell>
          <cell r="AQ19">
            <v>881412822.28000009</v>
          </cell>
          <cell r="AR19">
            <v>2</v>
          </cell>
          <cell r="AS19">
            <v>400000000</v>
          </cell>
          <cell r="AT19">
            <v>2</v>
          </cell>
          <cell r="AU19">
            <v>400000000</v>
          </cell>
          <cell r="AV19">
            <v>2</v>
          </cell>
          <cell r="AW19">
            <v>400000000</v>
          </cell>
          <cell r="AX19">
            <v>1680</v>
          </cell>
          <cell r="AY19">
            <v>41862183485</v>
          </cell>
          <cell r="AZ19">
            <v>503</v>
          </cell>
          <cell r="BA19">
            <v>14621111000</v>
          </cell>
          <cell r="BB19">
            <v>1573</v>
          </cell>
          <cell r="BC19">
            <v>33572055275.369987</v>
          </cell>
        </row>
        <row r="20">
          <cell r="A20">
            <v>167</v>
          </cell>
          <cell r="B20">
            <v>16</v>
          </cell>
          <cell r="C20">
            <v>480300000</v>
          </cell>
          <cell r="D20">
            <v>0</v>
          </cell>
          <cell r="E20">
            <v>0</v>
          </cell>
          <cell r="F20">
            <v>16</v>
          </cell>
          <cell r="G20">
            <v>399942513.55999994</v>
          </cell>
          <cell r="H20">
            <v>37</v>
          </cell>
          <cell r="I20">
            <v>10124000000</v>
          </cell>
          <cell r="J20">
            <v>16</v>
          </cell>
          <cell r="K20">
            <v>4326000000</v>
          </cell>
          <cell r="L20">
            <v>37</v>
          </cell>
          <cell r="M20">
            <v>10084487251.980001</v>
          </cell>
          <cell r="N20">
            <v>41</v>
          </cell>
          <cell r="O20">
            <v>942240000</v>
          </cell>
          <cell r="P20">
            <v>26</v>
          </cell>
          <cell r="Q20">
            <v>639200000</v>
          </cell>
          <cell r="R20">
            <v>41</v>
          </cell>
          <cell r="S20">
            <v>880032824.20000005</v>
          </cell>
          <cell r="T20">
            <v>186</v>
          </cell>
          <cell r="U20">
            <v>3907598270</v>
          </cell>
          <cell r="V20">
            <v>59</v>
          </cell>
          <cell r="W20">
            <v>1154891270</v>
          </cell>
          <cell r="X20">
            <v>184</v>
          </cell>
          <cell r="Y20">
            <v>3215188497.5999994</v>
          </cell>
          <cell r="Z20">
            <v>1063</v>
          </cell>
          <cell r="AA20">
            <v>18663329870</v>
          </cell>
          <cell r="AB20">
            <v>488</v>
          </cell>
          <cell r="AC20">
            <v>10912818860</v>
          </cell>
          <cell r="AD20">
            <v>1005</v>
          </cell>
          <cell r="AE20">
            <v>15841274224.449987</v>
          </cell>
          <cell r="AF20">
            <v>34</v>
          </cell>
          <cell r="AG20">
            <v>475953000</v>
          </cell>
          <cell r="AH20">
            <v>24</v>
          </cell>
          <cell r="AI20">
            <v>226436000</v>
          </cell>
          <cell r="AJ20">
            <v>34</v>
          </cell>
          <cell r="AK20">
            <v>419849123.88999999</v>
          </cell>
          <cell r="AL20">
            <v>66</v>
          </cell>
          <cell r="AM20">
            <v>2104900000</v>
          </cell>
          <cell r="AN20">
            <v>33</v>
          </cell>
          <cell r="AO20">
            <v>1116000000</v>
          </cell>
          <cell r="AP20">
            <v>32</v>
          </cell>
          <cell r="AQ20">
            <v>895537213.27999985</v>
          </cell>
          <cell r="AR20">
            <v>1</v>
          </cell>
          <cell r="AS20">
            <v>1000000000</v>
          </cell>
          <cell r="AT20">
            <v>1</v>
          </cell>
          <cell r="AU20">
            <v>1000000000</v>
          </cell>
          <cell r="AV20">
            <v>1</v>
          </cell>
          <cell r="AW20">
            <v>1000000000</v>
          </cell>
          <cell r="AX20">
            <v>1444</v>
          </cell>
          <cell r="AY20">
            <v>37698321140</v>
          </cell>
          <cell r="AZ20">
            <v>647</v>
          </cell>
          <cell r="BA20">
            <v>19375346130</v>
          </cell>
          <cell r="BB20">
            <v>1350</v>
          </cell>
          <cell r="BC20">
            <v>32736311648.960083</v>
          </cell>
        </row>
        <row r="21">
          <cell r="A21">
            <v>173</v>
          </cell>
          <cell r="B21">
            <v>184</v>
          </cell>
          <cell r="C21">
            <v>3382790100</v>
          </cell>
          <cell r="D21">
            <v>2</v>
          </cell>
          <cell r="E21">
            <v>82000000</v>
          </cell>
          <cell r="F21">
            <v>183</v>
          </cell>
          <cell r="G21">
            <v>2401262011.6200004</v>
          </cell>
          <cell r="H21">
            <v>1</v>
          </cell>
          <cell r="I21">
            <v>1800000000</v>
          </cell>
          <cell r="J21">
            <v>1</v>
          </cell>
          <cell r="K21">
            <v>1800000000</v>
          </cell>
          <cell r="L21">
            <v>1</v>
          </cell>
          <cell r="M21">
            <v>1800000000</v>
          </cell>
          <cell r="N21">
            <v>145</v>
          </cell>
          <cell r="O21">
            <v>2446860000</v>
          </cell>
          <cell r="P21">
            <v>54</v>
          </cell>
          <cell r="Q21">
            <v>990960000</v>
          </cell>
          <cell r="R21">
            <v>144</v>
          </cell>
          <cell r="S21">
            <v>1887852851.8699996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855</v>
          </cell>
          <cell r="AA21">
            <v>26147288315</v>
          </cell>
          <cell r="AB21">
            <v>369</v>
          </cell>
          <cell r="AC21">
            <v>16097516515</v>
          </cell>
          <cell r="AD21">
            <v>846</v>
          </cell>
          <cell r="AE21">
            <v>22940631025.210014</v>
          </cell>
          <cell r="AF21">
            <v>27</v>
          </cell>
          <cell r="AG21">
            <v>405824000</v>
          </cell>
          <cell r="AH21">
            <v>18</v>
          </cell>
          <cell r="AI21">
            <v>260150000</v>
          </cell>
          <cell r="AJ21">
            <v>27</v>
          </cell>
          <cell r="AK21">
            <v>351160066.48000014</v>
          </cell>
          <cell r="AL21">
            <v>69</v>
          </cell>
          <cell r="AM21">
            <v>2581350000</v>
          </cell>
          <cell r="AN21">
            <v>31</v>
          </cell>
          <cell r="AO21">
            <v>1191350000</v>
          </cell>
          <cell r="AP21">
            <v>40</v>
          </cell>
          <cell r="AQ21">
            <v>1271039609.71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1281</v>
          </cell>
          <cell r="AY21">
            <v>36764112415</v>
          </cell>
          <cell r="AZ21">
            <v>475</v>
          </cell>
          <cell r="BA21">
            <v>20421976515</v>
          </cell>
          <cell r="BB21">
            <v>1241</v>
          </cell>
          <cell r="BC21">
            <v>30651945564.889999</v>
          </cell>
        </row>
        <row r="22">
          <cell r="A22">
            <v>175</v>
          </cell>
          <cell r="B22">
            <v>159</v>
          </cell>
          <cell r="C22">
            <v>2522100000</v>
          </cell>
          <cell r="D22">
            <v>14</v>
          </cell>
          <cell r="E22">
            <v>228000000</v>
          </cell>
          <cell r="F22">
            <v>158</v>
          </cell>
          <cell r="G22">
            <v>1949971332.5400012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146</v>
          </cell>
          <cell r="O22">
            <v>2343120000</v>
          </cell>
          <cell r="P22">
            <v>55</v>
          </cell>
          <cell r="Q22">
            <v>969300000</v>
          </cell>
          <cell r="R22">
            <v>143</v>
          </cell>
          <cell r="S22">
            <v>1737603522.0799999</v>
          </cell>
          <cell r="T22">
            <v>2</v>
          </cell>
          <cell r="U22">
            <v>422000000</v>
          </cell>
          <cell r="V22">
            <v>2</v>
          </cell>
          <cell r="W22">
            <v>227000000</v>
          </cell>
          <cell r="X22">
            <v>2</v>
          </cell>
          <cell r="Y22">
            <v>420800338.89999998</v>
          </cell>
          <cell r="Z22">
            <v>1937</v>
          </cell>
          <cell r="AA22">
            <v>40577480001</v>
          </cell>
          <cell r="AB22">
            <v>1007</v>
          </cell>
          <cell r="AC22">
            <v>24410240000</v>
          </cell>
          <cell r="AD22">
            <v>1892</v>
          </cell>
          <cell r="AE22">
            <v>35098851223.140015</v>
          </cell>
          <cell r="AF22">
            <v>40</v>
          </cell>
          <cell r="AG22">
            <v>769500000</v>
          </cell>
          <cell r="AH22">
            <v>24</v>
          </cell>
          <cell r="AI22">
            <v>591500000</v>
          </cell>
          <cell r="AJ22">
            <v>40</v>
          </cell>
          <cell r="AK22">
            <v>709934734.11999989</v>
          </cell>
          <cell r="AL22">
            <v>93</v>
          </cell>
          <cell r="AM22">
            <v>3263900000</v>
          </cell>
          <cell r="AN22">
            <v>41</v>
          </cell>
          <cell r="AO22">
            <v>1646000000</v>
          </cell>
          <cell r="AP22">
            <v>41</v>
          </cell>
          <cell r="AQ22">
            <v>1478739792.45</v>
          </cell>
          <cell r="AR22">
            <v>2</v>
          </cell>
          <cell r="AS22">
            <v>700000000</v>
          </cell>
          <cell r="AT22">
            <v>2</v>
          </cell>
          <cell r="AU22">
            <v>700000000</v>
          </cell>
          <cell r="AV22">
            <v>2</v>
          </cell>
          <cell r="AW22">
            <v>700000000</v>
          </cell>
          <cell r="AX22">
            <v>2379</v>
          </cell>
          <cell r="AY22">
            <v>50598100001</v>
          </cell>
          <cell r="AZ22">
            <v>1145</v>
          </cell>
          <cell r="BA22">
            <v>28772040000</v>
          </cell>
          <cell r="BB22">
            <v>2278</v>
          </cell>
          <cell r="BC22">
            <v>42095900943.23008</v>
          </cell>
        </row>
        <row r="23">
          <cell r="A23">
            <v>177</v>
          </cell>
          <cell r="B23">
            <v>13</v>
          </cell>
          <cell r="C23">
            <v>306825000</v>
          </cell>
          <cell r="D23">
            <v>0</v>
          </cell>
          <cell r="E23">
            <v>0</v>
          </cell>
          <cell r="F23">
            <v>13</v>
          </cell>
          <cell r="G23">
            <v>253283729.59999996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21</v>
          </cell>
          <cell r="O23">
            <v>443710000</v>
          </cell>
          <cell r="P23">
            <v>0</v>
          </cell>
          <cell r="Q23">
            <v>0</v>
          </cell>
          <cell r="R23">
            <v>21</v>
          </cell>
          <cell r="S23">
            <v>367093549.84999996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889</v>
          </cell>
          <cell r="AA23">
            <v>16282699375.15</v>
          </cell>
          <cell r="AB23">
            <v>499</v>
          </cell>
          <cell r="AC23">
            <v>10265935375.15</v>
          </cell>
          <cell r="AD23">
            <v>829</v>
          </cell>
          <cell r="AE23">
            <v>14037781747.950006</v>
          </cell>
          <cell r="AF23">
            <v>21</v>
          </cell>
          <cell r="AG23">
            <v>741600000</v>
          </cell>
          <cell r="AH23">
            <v>9</v>
          </cell>
          <cell r="AI23">
            <v>186800000</v>
          </cell>
          <cell r="AJ23">
            <v>20</v>
          </cell>
          <cell r="AK23">
            <v>275091222.20000005</v>
          </cell>
          <cell r="AL23">
            <v>78</v>
          </cell>
          <cell r="AM23">
            <v>2409800000</v>
          </cell>
          <cell r="AN23">
            <v>42</v>
          </cell>
          <cell r="AO23">
            <v>1412800000</v>
          </cell>
          <cell r="AP23">
            <v>42</v>
          </cell>
          <cell r="AQ23">
            <v>1350510826.3999999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1022</v>
          </cell>
          <cell r="AY23">
            <v>20184634375.150002</v>
          </cell>
          <cell r="AZ23">
            <v>550</v>
          </cell>
          <cell r="BA23">
            <v>11865535375.15</v>
          </cell>
          <cell r="BB23">
            <v>925</v>
          </cell>
          <cell r="BC23">
            <v>16283761076.000011</v>
          </cell>
        </row>
        <row r="24">
          <cell r="A24">
            <v>182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7</v>
          </cell>
          <cell r="I24">
            <v>3185000000</v>
          </cell>
          <cell r="J24">
            <v>7</v>
          </cell>
          <cell r="K24">
            <v>3185000000</v>
          </cell>
          <cell r="L24">
            <v>7</v>
          </cell>
          <cell r="M24">
            <v>3184915915.0699997</v>
          </cell>
          <cell r="N24">
            <v>91</v>
          </cell>
          <cell r="O24">
            <v>1866000000</v>
          </cell>
          <cell r="P24">
            <v>59</v>
          </cell>
          <cell r="Q24">
            <v>1245000000</v>
          </cell>
          <cell r="R24">
            <v>91</v>
          </cell>
          <cell r="S24">
            <v>1769013161.78</v>
          </cell>
          <cell r="T24">
            <v>63</v>
          </cell>
          <cell r="U24">
            <v>726000000</v>
          </cell>
          <cell r="V24">
            <v>0</v>
          </cell>
          <cell r="W24">
            <v>0</v>
          </cell>
          <cell r="X24">
            <v>61</v>
          </cell>
          <cell r="Y24">
            <v>456646038.40000015</v>
          </cell>
          <cell r="Z24">
            <v>822</v>
          </cell>
          <cell r="AA24">
            <v>14091842000</v>
          </cell>
          <cell r="AB24">
            <v>416</v>
          </cell>
          <cell r="AC24">
            <v>9307440000</v>
          </cell>
          <cell r="AD24">
            <v>792</v>
          </cell>
          <cell r="AE24">
            <v>12463464135.809973</v>
          </cell>
          <cell r="AF24">
            <v>17</v>
          </cell>
          <cell r="AG24">
            <v>220000000</v>
          </cell>
          <cell r="AH24">
            <v>4</v>
          </cell>
          <cell r="AI24">
            <v>102000000</v>
          </cell>
          <cell r="AJ24">
            <v>17</v>
          </cell>
          <cell r="AK24">
            <v>177122155.33999997</v>
          </cell>
          <cell r="AL24">
            <v>26</v>
          </cell>
          <cell r="AM24">
            <v>704750000</v>
          </cell>
          <cell r="AN24">
            <v>10</v>
          </cell>
          <cell r="AO24">
            <v>475000000</v>
          </cell>
          <cell r="AP24">
            <v>12</v>
          </cell>
          <cell r="AQ24">
            <v>399519773.99000001</v>
          </cell>
          <cell r="AR24">
            <v>2</v>
          </cell>
          <cell r="AS24">
            <v>400000000</v>
          </cell>
          <cell r="AT24">
            <v>2</v>
          </cell>
          <cell r="AU24">
            <v>400000000</v>
          </cell>
          <cell r="AV24">
            <v>2</v>
          </cell>
          <cell r="AW24">
            <v>700000000</v>
          </cell>
          <cell r="AX24">
            <v>1028</v>
          </cell>
          <cell r="AY24">
            <v>21193592000</v>
          </cell>
          <cell r="AZ24">
            <v>498</v>
          </cell>
          <cell r="BA24">
            <v>14714440000</v>
          </cell>
          <cell r="BB24">
            <v>982</v>
          </cell>
          <cell r="BC24">
            <v>19150681180.389969</v>
          </cell>
        </row>
        <row r="25">
          <cell r="A25">
            <v>198</v>
          </cell>
          <cell r="B25">
            <v>19</v>
          </cell>
          <cell r="C25">
            <v>646055940</v>
          </cell>
          <cell r="D25">
            <v>0</v>
          </cell>
          <cell r="E25">
            <v>0</v>
          </cell>
          <cell r="F25">
            <v>19</v>
          </cell>
          <cell r="G25">
            <v>549001351.81999993</v>
          </cell>
          <cell r="H25">
            <v>14</v>
          </cell>
          <cell r="I25">
            <v>5305000000</v>
          </cell>
          <cell r="J25">
            <v>7</v>
          </cell>
          <cell r="K25">
            <v>2810000000</v>
          </cell>
          <cell r="L25">
            <v>14</v>
          </cell>
          <cell r="M25">
            <v>5246581408.0100002</v>
          </cell>
          <cell r="N25">
            <v>394</v>
          </cell>
          <cell r="O25">
            <v>11992762316.32</v>
          </cell>
          <cell r="P25">
            <v>2</v>
          </cell>
          <cell r="Q25">
            <v>31300000</v>
          </cell>
          <cell r="R25">
            <v>359</v>
          </cell>
          <cell r="S25">
            <v>5839729223.1499996</v>
          </cell>
          <cell r="T25">
            <v>11</v>
          </cell>
          <cell r="U25">
            <v>204000000</v>
          </cell>
          <cell r="V25">
            <v>0</v>
          </cell>
          <cell r="W25">
            <v>0</v>
          </cell>
          <cell r="X25">
            <v>11</v>
          </cell>
          <cell r="Y25">
            <v>132681183.46000001</v>
          </cell>
          <cell r="Z25">
            <v>3076</v>
          </cell>
          <cell r="AA25">
            <v>44195680871.389999</v>
          </cell>
          <cell r="AB25">
            <v>1334</v>
          </cell>
          <cell r="AC25">
            <v>23098817966.389999</v>
          </cell>
          <cell r="AD25">
            <v>3037</v>
          </cell>
          <cell r="AE25">
            <v>39034040670.63002</v>
          </cell>
          <cell r="AF25">
            <v>159</v>
          </cell>
          <cell r="AG25">
            <v>1768815000</v>
          </cell>
          <cell r="AH25">
            <v>60</v>
          </cell>
          <cell r="AI25">
            <v>890500000</v>
          </cell>
          <cell r="AJ25">
            <v>157</v>
          </cell>
          <cell r="AK25">
            <v>1345472762.6700006</v>
          </cell>
          <cell r="AL25">
            <v>313</v>
          </cell>
          <cell r="AM25">
            <v>8820372736</v>
          </cell>
          <cell r="AN25">
            <v>128</v>
          </cell>
          <cell r="AO25">
            <v>4110162000</v>
          </cell>
          <cell r="AP25">
            <v>167</v>
          </cell>
          <cell r="AQ25">
            <v>4311286802.9299984</v>
          </cell>
          <cell r="AR25">
            <v>5</v>
          </cell>
          <cell r="AS25">
            <v>1000000000</v>
          </cell>
          <cell r="AT25">
            <v>5</v>
          </cell>
          <cell r="AU25">
            <v>1000000000</v>
          </cell>
          <cell r="AV25">
            <v>5</v>
          </cell>
          <cell r="AW25">
            <v>984473043.79999995</v>
          </cell>
          <cell r="AX25">
            <v>3991</v>
          </cell>
          <cell r="AY25">
            <v>73932686863.709991</v>
          </cell>
          <cell r="AZ25">
            <v>1536</v>
          </cell>
          <cell r="BA25">
            <v>31940779966.389999</v>
          </cell>
          <cell r="BB25">
            <v>3769</v>
          </cell>
          <cell r="BC25">
            <v>57443266446.46994</v>
          </cell>
        </row>
        <row r="26">
          <cell r="A26">
            <v>211</v>
          </cell>
          <cell r="B26">
            <v>16</v>
          </cell>
          <cell r="C26">
            <v>432000000</v>
          </cell>
          <cell r="D26">
            <v>0</v>
          </cell>
          <cell r="E26">
            <v>0</v>
          </cell>
          <cell r="F26">
            <v>16</v>
          </cell>
          <cell r="G26">
            <v>376964601.23000002</v>
          </cell>
          <cell r="H26">
            <v>8</v>
          </cell>
          <cell r="I26">
            <v>4540000000</v>
          </cell>
          <cell r="J26">
            <v>4</v>
          </cell>
          <cell r="K26">
            <v>990000000</v>
          </cell>
          <cell r="L26">
            <v>8</v>
          </cell>
          <cell r="M26">
            <v>4535264553.2300005</v>
          </cell>
          <cell r="N26">
            <v>157</v>
          </cell>
          <cell r="O26">
            <v>1226700000</v>
          </cell>
          <cell r="P26">
            <v>0</v>
          </cell>
          <cell r="Q26">
            <v>0</v>
          </cell>
          <cell r="R26">
            <v>139</v>
          </cell>
          <cell r="S26">
            <v>523186533.80999994</v>
          </cell>
          <cell r="T26">
            <v>68</v>
          </cell>
          <cell r="U26">
            <v>4842445000</v>
          </cell>
          <cell r="V26">
            <v>25</v>
          </cell>
          <cell r="W26">
            <v>4152000000</v>
          </cell>
          <cell r="X26">
            <v>68</v>
          </cell>
          <cell r="Y26">
            <v>4629707737.6999979</v>
          </cell>
          <cell r="Z26">
            <v>2447</v>
          </cell>
          <cell r="AA26">
            <v>61826792610</v>
          </cell>
          <cell r="AB26">
            <v>1160</v>
          </cell>
          <cell r="AC26">
            <v>28993960110</v>
          </cell>
          <cell r="AD26">
            <v>2430</v>
          </cell>
          <cell r="AE26">
            <v>53705180470.149849</v>
          </cell>
          <cell r="AF26">
            <v>89</v>
          </cell>
          <cell r="AG26">
            <v>736110000</v>
          </cell>
          <cell r="AH26">
            <v>36</v>
          </cell>
          <cell r="AI26">
            <v>463400000</v>
          </cell>
          <cell r="AJ26">
            <v>87</v>
          </cell>
          <cell r="AK26">
            <v>577694949.88999975</v>
          </cell>
          <cell r="AL26">
            <v>159</v>
          </cell>
          <cell r="AM26">
            <v>3822849000</v>
          </cell>
          <cell r="AN26">
            <v>89</v>
          </cell>
          <cell r="AO26">
            <v>2462550000</v>
          </cell>
          <cell r="AP26">
            <v>93</v>
          </cell>
          <cell r="AQ26">
            <v>2036267992.0900002</v>
          </cell>
          <cell r="AR26">
            <v>1</v>
          </cell>
          <cell r="AS26">
            <v>200000000</v>
          </cell>
          <cell r="AT26">
            <v>1</v>
          </cell>
          <cell r="AU26">
            <v>200000000</v>
          </cell>
          <cell r="AV26">
            <v>1</v>
          </cell>
          <cell r="AW26">
            <v>200000000</v>
          </cell>
          <cell r="AX26">
            <v>2945</v>
          </cell>
          <cell r="AY26">
            <v>77626896610</v>
          </cell>
          <cell r="AZ26">
            <v>1315</v>
          </cell>
          <cell r="BA26">
            <v>37261910110</v>
          </cell>
          <cell r="BB26">
            <v>2842</v>
          </cell>
          <cell r="BC26">
            <v>66584266838.09977</v>
          </cell>
        </row>
        <row r="27">
          <cell r="A27">
            <v>213</v>
          </cell>
          <cell r="B27">
            <v>3</v>
          </cell>
          <cell r="C27">
            <v>120350000</v>
          </cell>
          <cell r="D27">
            <v>0</v>
          </cell>
          <cell r="E27">
            <v>0</v>
          </cell>
          <cell r="F27">
            <v>3</v>
          </cell>
          <cell r="G27">
            <v>93609841.879999995</v>
          </cell>
          <cell r="H27">
            <v>8</v>
          </cell>
          <cell r="I27">
            <v>3972000000</v>
          </cell>
          <cell r="J27">
            <v>3</v>
          </cell>
          <cell r="K27">
            <v>1430000000</v>
          </cell>
          <cell r="L27">
            <v>8</v>
          </cell>
          <cell r="M27">
            <v>3971988912.1100001</v>
          </cell>
          <cell r="N27">
            <v>251</v>
          </cell>
          <cell r="O27">
            <v>1288325000</v>
          </cell>
          <cell r="P27">
            <v>0</v>
          </cell>
          <cell r="Q27">
            <v>0</v>
          </cell>
          <cell r="R27">
            <v>241</v>
          </cell>
          <cell r="S27">
            <v>514263428.12999922</v>
          </cell>
          <cell r="T27">
            <v>55</v>
          </cell>
          <cell r="U27">
            <v>542000000</v>
          </cell>
          <cell r="V27">
            <v>46</v>
          </cell>
          <cell r="W27">
            <v>150000000</v>
          </cell>
          <cell r="X27">
            <v>55</v>
          </cell>
          <cell r="Y27">
            <v>473030357.54000002</v>
          </cell>
          <cell r="Z27">
            <v>954</v>
          </cell>
          <cell r="AA27">
            <v>19363319672</v>
          </cell>
          <cell r="AB27">
            <v>290</v>
          </cell>
          <cell r="AC27">
            <v>8999422459</v>
          </cell>
          <cell r="AD27">
            <v>950</v>
          </cell>
          <cell r="AE27">
            <v>16874955932.540009</v>
          </cell>
          <cell r="AF27">
            <v>26</v>
          </cell>
          <cell r="AG27">
            <v>436750000</v>
          </cell>
          <cell r="AH27">
            <v>17</v>
          </cell>
          <cell r="AI27">
            <v>311750000</v>
          </cell>
          <cell r="AJ27">
            <v>26</v>
          </cell>
          <cell r="AK27">
            <v>385756062.45999998</v>
          </cell>
          <cell r="AL27">
            <v>113</v>
          </cell>
          <cell r="AM27">
            <v>3687300000</v>
          </cell>
          <cell r="AN27">
            <v>68</v>
          </cell>
          <cell r="AO27">
            <v>2004700000</v>
          </cell>
          <cell r="AP27">
            <v>69</v>
          </cell>
          <cell r="AQ27">
            <v>1569981719.71</v>
          </cell>
          <cell r="AR27">
            <v>4</v>
          </cell>
          <cell r="AS27">
            <v>1199600000</v>
          </cell>
          <cell r="AT27">
            <v>4</v>
          </cell>
          <cell r="AU27">
            <v>1199600000</v>
          </cell>
          <cell r="AV27">
            <v>4</v>
          </cell>
          <cell r="AW27">
            <v>1278418074.46</v>
          </cell>
          <cell r="AX27">
            <v>1414</v>
          </cell>
          <cell r="AY27">
            <v>30609644672</v>
          </cell>
          <cell r="AZ27">
            <v>428</v>
          </cell>
          <cell r="BA27">
            <v>14095472459</v>
          </cell>
          <cell r="BB27">
            <v>1356</v>
          </cell>
          <cell r="BC27">
            <v>25162004328.829967</v>
          </cell>
        </row>
        <row r="28">
          <cell r="A28">
            <v>233</v>
          </cell>
          <cell r="B28">
            <v>2</v>
          </cell>
          <cell r="C28">
            <v>173000000</v>
          </cell>
          <cell r="D28">
            <v>0</v>
          </cell>
          <cell r="E28">
            <v>0</v>
          </cell>
          <cell r="F28">
            <v>2</v>
          </cell>
          <cell r="G28">
            <v>150692310.51999998</v>
          </cell>
          <cell r="H28">
            <v>9</v>
          </cell>
          <cell r="I28">
            <v>915000000</v>
          </cell>
          <cell r="J28">
            <v>1</v>
          </cell>
          <cell r="K28">
            <v>125000000</v>
          </cell>
          <cell r="L28">
            <v>9</v>
          </cell>
          <cell r="M28">
            <v>854532861.43999994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18</v>
          </cell>
          <cell r="U28">
            <v>693000000</v>
          </cell>
          <cell r="V28">
            <v>0</v>
          </cell>
          <cell r="W28">
            <v>0</v>
          </cell>
          <cell r="X28">
            <v>18</v>
          </cell>
          <cell r="Y28">
            <v>321849785.25</v>
          </cell>
          <cell r="Z28">
            <v>3226</v>
          </cell>
          <cell r="AA28">
            <v>45804074255.080002</v>
          </cell>
          <cell r="AB28">
            <v>1304</v>
          </cell>
          <cell r="AC28">
            <v>19281241255.080002</v>
          </cell>
          <cell r="AD28">
            <v>3189</v>
          </cell>
          <cell r="AE28">
            <v>39654956959.750092</v>
          </cell>
          <cell r="AF28">
            <v>16</v>
          </cell>
          <cell r="AG28">
            <v>147600000</v>
          </cell>
          <cell r="AH28">
            <v>15</v>
          </cell>
          <cell r="AI28">
            <v>133600000</v>
          </cell>
          <cell r="AJ28">
            <v>16</v>
          </cell>
          <cell r="AK28">
            <v>142116370.39000002</v>
          </cell>
          <cell r="AL28">
            <v>104</v>
          </cell>
          <cell r="AM28">
            <v>2869600000</v>
          </cell>
          <cell r="AN28">
            <v>50</v>
          </cell>
          <cell r="AO28">
            <v>1477200000</v>
          </cell>
          <cell r="AP28">
            <v>60</v>
          </cell>
          <cell r="AQ28">
            <v>1462416533.5200002</v>
          </cell>
          <cell r="AR28">
            <v>6</v>
          </cell>
          <cell r="AS28">
            <v>545000000</v>
          </cell>
          <cell r="AT28">
            <v>6</v>
          </cell>
          <cell r="AU28">
            <v>545000000</v>
          </cell>
          <cell r="AV28">
            <v>6</v>
          </cell>
          <cell r="AW28">
            <v>544517348.13999999</v>
          </cell>
          <cell r="AX28">
            <v>3381</v>
          </cell>
          <cell r="AY28">
            <v>51147274255.080002</v>
          </cell>
          <cell r="AZ28">
            <v>1376</v>
          </cell>
          <cell r="BA28">
            <v>21562041255.080002</v>
          </cell>
          <cell r="BB28">
            <v>3300</v>
          </cell>
          <cell r="BC28">
            <v>43131082169.010056</v>
          </cell>
        </row>
        <row r="29">
          <cell r="A29">
            <v>239</v>
          </cell>
          <cell r="B29">
            <v>3</v>
          </cell>
          <cell r="C29">
            <v>227000000</v>
          </cell>
          <cell r="D29">
            <v>0</v>
          </cell>
          <cell r="E29">
            <v>0</v>
          </cell>
          <cell r="F29">
            <v>3</v>
          </cell>
          <cell r="G29">
            <v>178995801.68000001</v>
          </cell>
          <cell r="H29">
            <v>6</v>
          </cell>
          <cell r="I29">
            <v>650000000</v>
          </cell>
          <cell r="J29">
            <v>6</v>
          </cell>
          <cell r="K29">
            <v>650000000</v>
          </cell>
          <cell r="L29">
            <v>6</v>
          </cell>
          <cell r="M29">
            <v>649896268.13999999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1651</v>
          </cell>
          <cell r="AA29">
            <v>36372060273</v>
          </cell>
          <cell r="AB29">
            <v>766</v>
          </cell>
          <cell r="AC29">
            <v>21243268413</v>
          </cell>
          <cell r="AD29">
            <v>1622</v>
          </cell>
          <cell r="AE29">
            <v>31575576346.660011</v>
          </cell>
          <cell r="AF29">
            <v>11</v>
          </cell>
          <cell r="AG29">
            <v>412800000</v>
          </cell>
          <cell r="AH29">
            <v>7</v>
          </cell>
          <cell r="AI29">
            <v>295000000</v>
          </cell>
          <cell r="AJ29">
            <v>11</v>
          </cell>
          <cell r="AK29">
            <v>374484264.18000001</v>
          </cell>
          <cell r="AL29">
            <v>84</v>
          </cell>
          <cell r="AM29">
            <v>2371600000</v>
          </cell>
          <cell r="AN29">
            <v>32</v>
          </cell>
          <cell r="AO29">
            <v>1052850000</v>
          </cell>
          <cell r="AP29">
            <v>44</v>
          </cell>
          <cell r="AQ29">
            <v>1155152379.1799998</v>
          </cell>
          <cell r="AR29">
            <v>17</v>
          </cell>
          <cell r="AS29">
            <v>5750000000</v>
          </cell>
          <cell r="AT29">
            <v>17</v>
          </cell>
          <cell r="AU29">
            <v>5750000000</v>
          </cell>
          <cell r="AV29">
            <v>17</v>
          </cell>
          <cell r="AW29">
            <v>5749991806.8199997</v>
          </cell>
          <cell r="AX29">
            <v>1772</v>
          </cell>
          <cell r="AY29">
            <v>45783460273</v>
          </cell>
          <cell r="AZ29">
            <v>828</v>
          </cell>
          <cell r="BA29">
            <v>28991118413</v>
          </cell>
          <cell r="BB29">
            <v>1703</v>
          </cell>
          <cell r="BC29">
            <v>39684096866.660004</v>
          </cell>
        </row>
        <row r="30">
          <cell r="A30">
            <v>250</v>
          </cell>
          <cell r="B30">
            <v>5</v>
          </cell>
          <cell r="C30">
            <v>343000000</v>
          </cell>
          <cell r="D30">
            <v>0</v>
          </cell>
          <cell r="E30">
            <v>0</v>
          </cell>
          <cell r="F30">
            <v>5</v>
          </cell>
          <cell r="G30">
            <v>256543796.59</v>
          </cell>
          <cell r="H30">
            <v>18</v>
          </cell>
          <cell r="I30">
            <v>3280000000</v>
          </cell>
          <cell r="J30">
            <v>13</v>
          </cell>
          <cell r="K30">
            <v>1430000000</v>
          </cell>
          <cell r="L30">
            <v>18</v>
          </cell>
          <cell r="M30">
            <v>3267452763.4500003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17</v>
          </cell>
          <cell r="U30">
            <v>224180000</v>
          </cell>
          <cell r="V30">
            <v>0</v>
          </cell>
          <cell r="W30">
            <v>0</v>
          </cell>
          <cell r="X30">
            <v>16</v>
          </cell>
          <cell r="Y30">
            <v>137021883.15000001</v>
          </cell>
          <cell r="Z30">
            <v>2477</v>
          </cell>
          <cell r="AA30">
            <v>42243424317</v>
          </cell>
          <cell r="AB30">
            <v>1480</v>
          </cell>
          <cell r="AC30">
            <v>29482245017</v>
          </cell>
          <cell r="AD30">
            <v>2444</v>
          </cell>
          <cell r="AE30">
            <v>38758825333.550011</v>
          </cell>
          <cell r="AF30">
            <v>10</v>
          </cell>
          <cell r="AG30">
            <v>270200000</v>
          </cell>
          <cell r="AH30">
            <v>10</v>
          </cell>
          <cell r="AI30">
            <v>270200000</v>
          </cell>
          <cell r="AJ30">
            <v>10</v>
          </cell>
          <cell r="AK30">
            <v>267261678.19</v>
          </cell>
          <cell r="AL30">
            <v>105</v>
          </cell>
          <cell r="AM30">
            <v>2837780960</v>
          </cell>
          <cell r="AN30">
            <v>42</v>
          </cell>
          <cell r="AO30">
            <v>1319799800</v>
          </cell>
          <cell r="AP30">
            <v>48</v>
          </cell>
          <cell r="AQ30">
            <v>1248832260.1200001</v>
          </cell>
          <cell r="AR30">
            <v>6</v>
          </cell>
          <cell r="AS30">
            <v>1145000000</v>
          </cell>
          <cell r="AT30">
            <v>6</v>
          </cell>
          <cell r="AU30">
            <v>1145000000</v>
          </cell>
          <cell r="AV30">
            <v>6</v>
          </cell>
          <cell r="AW30">
            <v>1140467938.73</v>
          </cell>
          <cell r="AX30">
            <v>2638</v>
          </cell>
          <cell r="AY30">
            <v>50343585277</v>
          </cell>
          <cell r="AZ30">
            <v>1551</v>
          </cell>
          <cell r="BA30">
            <v>33647244817</v>
          </cell>
          <cell r="BB30">
            <v>2547</v>
          </cell>
          <cell r="BC30">
            <v>45076405653.780014</v>
          </cell>
        </row>
        <row r="31">
          <cell r="A31">
            <v>254</v>
          </cell>
          <cell r="B31">
            <v>7</v>
          </cell>
          <cell r="C31">
            <v>568400000</v>
          </cell>
          <cell r="D31">
            <v>0</v>
          </cell>
          <cell r="E31">
            <v>0</v>
          </cell>
          <cell r="F31">
            <v>7</v>
          </cell>
          <cell r="G31">
            <v>429941629.19999999</v>
          </cell>
          <cell r="H31">
            <v>21</v>
          </cell>
          <cell r="I31">
            <v>4916000000</v>
          </cell>
          <cell r="J31">
            <v>15</v>
          </cell>
          <cell r="K31">
            <v>3210000000</v>
          </cell>
          <cell r="L31">
            <v>20</v>
          </cell>
          <cell r="M31">
            <v>4615964381.8699999</v>
          </cell>
          <cell r="N31">
            <v>1</v>
          </cell>
          <cell r="O31">
            <v>110000000</v>
          </cell>
          <cell r="P31">
            <v>1</v>
          </cell>
          <cell r="Q31">
            <v>110000000</v>
          </cell>
          <cell r="R31">
            <v>1</v>
          </cell>
          <cell r="S31">
            <v>110000000</v>
          </cell>
          <cell r="T31">
            <v>45</v>
          </cell>
          <cell r="U31">
            <v>1089173000</v>
          </cell>
          <cell r="V31">
            <v>0</v>
          </cell>
          <cell r="W31">
            <v>0</v>
          </cell>
          <cell r="X31">
            <v>44</v>
          </cell>
          <cell r="Y31">
            <v>633160238.97000015</v>
          </cell>
          <cell r="Z31">
            <v>3292</v>
          </cell>
          <cell r="AA31">
            <v>58685586490</v>
          </cell>
          <cell r="AB31">
            <v>1276</v>
          </cell>
          <cell r="AC31">
            <v>25308835690</v>
          </cell>
          <cell r="AD31">
            <v>3250</v>
          </cell>
          <cell r="AE31">
            <v>49858381815.429924</v>
          </cell>
          <cell r="AF31">
            <v>52</v>
          </cell>
          <cell r="AG31">
            <v>380740000</v>
          </cell>
          <cell r="AH31">
            <v>8</v>
          </cell>
          <cell r="AI31">
            <v>258250000</v>
          </cell>
          <cell r="AJ31">
            <v>52</v>
          </cell>
          <cell r="AK31">
            <v>325234286.12999988</v>
          </cell>
          <cell r="AL31">
            <v>101</v>
          </cell>
          <cell r="AM31">
            <v>3156727000</v>
          </cell>
          <cell r="AN31">
            <v>48</v>
          </cell>
          <cell r="AO31">
            <v>1498400000</v>
          </cell>
          <cell r="AP31">
            <v>52</v>
          </cell>
          <cell r="AQ31">
            <v>1458047819.8599999</v>
          </cell>
          <cell r="AR31">
            <v>19</v>
          </cell>
          <cell r="AS31">
            <v>2879900000</v>
          </cell>
          <cell r="AT31">
            <v>19</v>
          </cell>
          <cell r="AU31">
            <v>2879900000</v>
          </cell>
          <cell r="AV31">
            <v>19</v>
          </cell>
          <cell r="AW31">
            <v>2817804762.8699999</v>
          </cell>
          <cell r="AX31">
            <v>3538</v>
          </cell>
          <cell r="AY31">
            <v>71786526490</v>
          </cell>
          <cell r="AZ31">
            <v>1367</v>
          </cell>
          <cell r="BA31">
            <v>33265385690</v>
          </cell>
          <cell r="BB31">
            <v>3445</v>
          </cell>
          <cell r="BC31">
            <v>60248534934.329887</v>
          </cell>
        </row>
        <row r="32">
          <cell r="A32">
            <v>260</v>
          </cell>
          <cell r="B32">
            <v>20</v>
          </cell>
          <cell r="C32">
            <v>994015000</v>
          </cell>
          <cell r="D32">
            <v>0</v>
          </cell>
          <cell r="E32">
            <v>0</v>
          </cell>
          <cell r="F32">
            <v>20</v>
          </cell>
          <cell r="G32">
            <v>760301545.41999996</v>
          </cell>
          <cell r="H32">
            <v>1</v>
          </cell>
          <cell r="I32">
            <v>200000000</v>
          </cell>
          <cell r="J32">
            <v>1</v>
          </cell>
          <cell r="K32">
            <v>200000000</v>
          </cell>
          <cell r="L32">
            <v>1</v>
          </cell>
          <cell r="M32">
            <v>200000000</v>
          </cell>
          <cell r="N32">
            <v>36</v>
          </cell>
          <cell r="O32">
            <v>795921000</v>
          </cell>
          <cell r="P32">
            <v>0</v>
          </cell>
          <cell r="Q32">
            <v>0</v>
          </cell>
          <cell r="R32">
            <v>36</v>
          </cell>
          <cell r="S32">
            <v>674543197.3599999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1797</v>
          </cell>
          <cell r="AA32">
            <v>40999971164</v>
          </cell>
          <cell r="AB32">
            <v>1710</v>
          </cell>
          <cell r="AC32">
            <v>38911132164</v>
          </cell>
          <cell r="AD32">
            <v>1791</v>
          </cell>
          <cell r="AE32">
            <v>39542049441.470009</v>
          </cell>
          <cell r="AF32">
            <v>47</v>
          </cell>
          <cell r="AG32">
            <v>1730938000</v>
          </cell>
          <cell r="AH32">
            <v>31</v>
          </cell>
          <cell r="AI32">
            <v>1171256000</v>
          </cell>
          <cell r="AJ32">
            <v>47</v>
          </cell>
          <cell r="AK32">
            <v>1536947571.1399999</v>
          </cell>
          <cell r="AL32">
            <v>317</v>
          </cell>
          <cell r="AM32">
            <v>8826720000</v>
          </cell>
          <cell r="AN32">
            <v>132</v>
          </cell>
          <cell r="AO32">
            <v>3875547000</v>
          </cell>
          <cell r="AP32">
            <v>152</v>
          </cell>
          <cell r="AQ32">
            <v>4200187899.1699996</v>
          </cell>
          <cell r="AR32">
            <v>10</v>
          </cell>
          <cell r="AS32">
            <v>4015000000</v>
          </cell>
          <cell r="AT32">
            <v>10</v>
          </cell>
          <cell r="AU32">
            <v>4015000000</v>
          </cell>
          <cell r="AV32">
            <v>10</v>
          </cell>
          <cell r="AW32">
            <v>3399406919.5599999</v>
          </cell>
          <cell r="AX32">
            <v>2228</v>
          </cell>
          <cell r="AY32">
            <v>57562565164</v>
          </cell>
          <cell r="AZ32">
            <v>1884</v>
          </cell>
          <cell r="BA32">
            <v>48172935164</v>
          </cell>
          <cell r="BB32">
            <v>2057</v>
          </cell>
          <cell r="BC32">
            <v>50313436574.119987</v>
          </cell>
        </row>
        <row r="33">
          <cell r="A33">
            <v>266</v>
          </cell>
          <cell r="B33">
            <v>11</v>
          </cell>
          <cell r="C33">
            <v>312944000</v>
          </cell>
          <cell r="D33">
            <v>0</v>
          </cell>
          <cell r="E33">
            <v>0</v>
          </cell>
          <cell r="F33">
            <v>11</v>
          </cell>
          <cell r="G33">
            <v>240933560.18000001</v>
          </cell>
          <cell r="H33">
            <v>8</v>
          </cell>
          <cell r="I33">
            <v>4094000000</v>
          </cell>
          <cell r="J33">
            <v>3</v>
          </cell>
          <cell r="K33">
            <v>2024000000</v>
          </cell>
          <cell r="L33">
            <v>8</v>
          </cell>
          <cell r="M33">
            <v>4063826938.27</v>
          </cell>
          <cell r="N33">
            <v>22</v>
          </cell>
          <cell r="O33">
            <v>771826425</v>
          </cell>
          <cell r="P33">
            <v>0</v>
          </cell>
          <cell r="Q33">
            <v>0</v>
          </cell>
          <cell r="R33">
            <v>22</v>
          </cell>
          <cell r="S33">
            <v>546947134.99000001</v>
          </cell>
          <cell r="T33">
            <v>264</v>
          </cell>
          <cell r="U33">
            <v>3659905000</v>
          </cell>
          <cell r="V33">
            <v>77</v>
          </cell>
          <cell r="W33">
            <v>1246600000</v>
          </cell>
          <cell r="X33">
            <v>262</v>
          </cell>
          <cell r="Y33">
            <v>2614377485.7099996</v>
          </cell>
          <cell r="Z33">
            <v>1311</v>
          </cell>
          <cell r="AA33">
            <v>29443405580</v>
          </cell>
          <cell r="AB33">
            <v>791</v>
          </cell>
          <cell r="AC33">
            <v>17469967400</v>
          </cell>
          <cell r="AD33">
            <v>1308</v>
          </cell>
          <cell r="AE33">
            <v>26723596166.500061</v>
          </cell>
          <cell r="AF33">
            <v>13</v>
          </cell>
          <cell r="AG33">
            <v>317000000</v>
          </cell>
          <cell r="AH33">
            <v>11</v>
          </cell>
          <cell r="AI33">
            <v>192000000</v>
          </cell>
          <cell r="AJ33">
            <v>13</v>
          </cell>
          <cell r="AK33">
            <v>284855750.20999998</v>
          </cell>
          <cell r="AL33">
            <v>78</v>
          </cell>
          <cell r="AM33">
            <v>2308481500</v>
          </cell>
          <cell r="AN33">
            <v>19</v>
          </cell>
          <cell r="AO33">
            <v>560000000</v>
          </cell>
          <cell r="AP33">
            <v>23</v>
          </cell>
          <cell r="AQ33">
            <v>549761167.22000003</v>
          </cell>
          <cell r="AR33">
            <v>12</v>
          </cell>
          <cell r="AS33">
            <v>6719370880</v>
          </cell>
          <cell r="AT33">
            <v>12</v>
          </cell>
          <cell r="AU33">
            <v>6719370880</v>
          </cell>
          <cell r="AV33">
            <v>12</v>
          </cell>
          <cell r="AW33">
            <v>6869370880</v>
          </cell>
          <cell r="AX33">
            <v>1719</v>
          </cell>
          <cell r="AY33">
            <v>47626933385</v>
          </cell>
          <cell r="AZ33">
            <v>913</v>
          </cell>
          <cell r="BA33">
            <v>28211938280</v>
          </cell>
          <cell r="BB33">
            <v>1659</v>
          </cell>
          <cell r="BC33">
            <v>41893669083.08007</v>
          </cell>
        </row>
        <row r="34">
          <cell r="A34">
            <v>281</v>
          </cell>
          <cell r="B34">
            <v>1</v>
          </cell>
          <cell r="C34">
            <v>18000000</v>
          </cell>
          <cell r="D34">
            <v>0</v>
          </cell>
          <cell r="E34">
            <v>0</v>
          </cell>
          <cell r="F34">
            <v>1</v>
          </cell>
          <cell r="G34">
            <v>12799999.99</v>
          </cell>
          <cell r="H34">
            <v>4</v>
          </cell>
          <cell r="I34">
            <v>1653000000</v>
          </cell>
          <cell r="J34">
            <v>4</v>
          </cell>
          <cell r="K34">
            <v>1653000000</v>
          </cell>
          <cell r="L34">
            <v>4</v>
          </cell>
          <cell r="M34">
            <v>1653000000</v>
          </cell>
          <cell r="N34">
            <v>1</v>
          </cell>
          <cell r="O34">
            <v>357000000</v>
          </cell>
          <cell r="P34">
            <v>0</v>
          </cell>
          <cell r="Q34">
            <v>0</v>
          </cell>
          <cell r="R34">
            <v>1</v>
          </cell>
          <cell r="S34">
            <v>139453125</v>
          </cell>
          <cell r="T34">
            <v>106</v>
          </cell>
          <cell r="U34">
            <v>2363800000</v>
          </cell>
          <cell r="V34">
            <v>106</v>
          </cell>
          <cell r="W34">
            <v>2363800000</v>
          </cell>
          <cell r="X34">
            <v>103</v>
          </cell>
          <cell r="Y34">
            <v>1878960148.4200003</v>
          </cell>
          <cell r="Z34">
            <v>1131</v>
          </cell>
          <cell r="AA34">
            <v>27932651300</v>
          </cell>
          <cell r="AB34">
            <v>962</v>
          </cell>
          <cell r="AC34">
            <v>23741966300</v>
          </cell>
          <cell r="AD34">
            <v>1124</v>
          </cell>
          <cell r="AE34">
            <v>26385516471.100018</v>
          </cell>
          <cell r="AF34">
            <v>9</v>
          </cell>
          <cell r="AG34">
            <v>367600000</v>
          </cell>
          <cell r="AH34">
            <v>4</v>
          </cell>
          <cell r="AI34">
            <v>87600000</v>
          </cell>
          <cell r="AJ34">
            <v>8</v>
          </cell>
          <cell r="AK34">
            <v>238561480.19999999</v>
          </cell>
          <cell r="AL34">
            <v>148</v>
          </cell>
          <cell r="AM34">
            <v>5404432075</v>
          </cell>
          <cell r="AN34">
            <v>36</v>
          </cell>
          <cell r="AO34">
            <v>1351000000</v>
          </cell>
          <cell r="AP34">
            <v>49</v>
          </cell>
          <cell r="AQ34">
            <v>1300774477.8399997</v>
          </cell>
          <cell r="AR34">
            <v>24</v>
          </cell>
          <cell r="AS34">
            <v>12731373318.700001</v>
          </cell>
          <cell r="AT34">
            <v>23</v>
          </cell>
          <cell r="AU34">
            <v>12731373318.700001</v>
          </cell>
          <cell r="AV34">
            <v>24</v>
          </cell>
          <cell r="AW34">
            <v>13787649067.52</v>
          </cell>
          <cell r="AX34">
            <v>1424</v>
          </cell>
          <cell r="AY34">
            <v>50827856693.699997</v>
          </cell>
          <cell r="AZ34">
            <v>1135</v>
          </cell>
          <cell r="BA34">
            <v>41928739618.699997</v>
          </cell>
          <cell r="BB34">
            <v>1314</v>
          </cell>
          <cell r="BC34">
            <v>45396714770.070015</v>
          </cell>
        </row>
        <row r="35">
          <cell r="A35">
            <v>289</v>
          </cell>
          <cell r="B35">
            <v>1</v>
          </cell>
          <cell r="C35">
            <v>100000000</v>
          </cell>
          <cell r="D35">
            <v>0</v>
          </cell>
          <cell r="E35">
            <v>0</v>
          </cell>
          <cell r="F35">
            <v>1</v>
          </cell>
          <cell r="G35">
            <v>82962963.549999997</v>
          </cell>
          <cell r="H35">
            <v>16</v>
          </cell>
          <cell r="I35">
            <v>5562047406</v>
          </cell>
          <cell r="J35">
            <v>5</v>
          </cell>
          <cell r="K35">
            <v>1301000000</v>
          </cell>
          <cell r="L35">
            <v>16</v>
          </cell>
          <cell r="M35">
            <v>5505722804.6499996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600</v>
          </cell>
          <cell r="AA35">
            <v>15685484115</v>
          </cell>
          <cell r="AB35">
            <v>384</v>
          </cell>
          <cell r="AC35">
            <v>10515240215</v>
          </cell>
          <cell r="AD35">
            <v>556</v>
          </cell>
          <cell r="AE35">
            <v>13295000839.379993</v>
          </cell>
          <cell r="AF35">
            <v>28</v>
          </cell>
          <cell r="AG35">
            <v>607990000</v>
          </cell>
          <cell r="AH35">
            <v>12</v>
          </cell>
          <cell r="AI35">
            <v>260600000</v>
          </cell>
          <cell r="AJ35">
            <v>28</v>
          </cell>
          <cell r="AK35">
            <v>516264753.89999998</v>
          </cell>
          <cell r="AL35">
            <v>79</v>
          </cell>
          <cell r="AM35">
            <v>1958750000</v>
          </cell>
          <cell r="AN35">
            <v>31</v>
          </cell>
          <cell r="AO35">
            <v>880000000</v>
          </cell>
          <cell r="AP35">
            <v>32</v>
          </cell>
          <cell r="AQ35">
            <v>831974363.59000015</v>
          </cell>
          <cell r="AR35">
            <v>20</v>
          </cell>
          <cell r="AS35">
            <v>9146000000</v>
          </cell>
          <cell r="AT35">
            <v>20</v>
          </cell>
          <cell r="AU35">
            <v>9146000000</v>
          </cell>
          <cell r="AV35">
            <v>19</v>
          </cell>
          <cell r="AW35">
            <v>9058000000</v>
          </cell>
          <cell r="AX35">
            <v>744</v>
          </cell>
          <cell r="AY35">
            <v>33060271521</v>
          </cell>
          <cell r="AZ35">
            <v>452</v>
          </cell>
          <cell r="BA35">
            <v>22102840215</v>
          </cell>
          <cell r="BB35">
            <v>652</v>
          </cell>
          <cell r="BC35">
            <v>29289925725.069977</v>
          </cell>
        </row>
        <row r="36">
          <cell r="A36">
            <v>298</v>
          </cell>
          <cell r="B36">
            <v>198</v>
          </cell>
          <cell r="C36">
            <v>4334887000</v>
          </cell>
          <cell r="D36">
            <v>0</v>
          </cell>
          <cell r="E36">
            <v>0</v>
          </cell>
          <cell r="F36">
            <v>196</v>
          </cell>
          <cell r="G36">
            <v>3554547347.380002</v>
          </cell>
          <cell r="H36">
            <v>3</v>
          </cell>
          <cell r="I36">
            <v>1170000000</v>
          </cell>
          <cell r="J36">
            <v>3</v>
          </cell>
          <cell r="K36">
            <v>1170000000</v>
          </cell>
          <cell r="L36">
            <v>3</v>
          </cell>
          <cell r="M36">
            <v>1168715029.73</v>
          </cell>
          <cell r="N36">
            <v>12</v>
          </cell>
          <cell r="O36">
            <v>545417070</v>
          </cell>
          <cell r="P36">
            <v>0</v>
          </cell>
          <cell r="Q36">
            <v>0</v>
          </cell>
          <cell r="R36">
            <v>12</v>
          </cell>
          <cell r="S36">
            <v>358305171.18000007</v>
          </cell>
          <cell r="T36">
            <v>247</v>
          </cell>
          <cell r="U36">
            <v>3063400000</v>
          </cell>
          <cell r="V36">
            <v>55</v>
          </cell>
          <cell r="W36">
            <v>1140000000</v>
          </cell>
          <cell r="X36">
            <v>244</v>
          </cell>
          <cell r="Y36">
            <v>2149575742.8900018</v>
          </cell>
          <cell r="Z36">
            <v>1040</v>
          </cell>
          <cell r="AA36">
            <v>25264255395</v>
          </cell>
          <cell r="AB36">
            <v>436</v>
          </cell>
          <cell r="AC36">
            <v>11241070325</v>
          </cell>
          <cell r="AD36">
            <v>1016</v>
          </cell>
          <cell r="AE36">
            <v>21051544304.02998</v>
          </cell>
          <cell r="AF36">
            <v>17</v>
          </cell>
          <cell r="AG36">
            <v>423020000</v>
          </cell>
          <cell r="AH36">
            <v>7</v>
          </cell>
          <cell r="AI36">
            <v>188020000</v>
          </cell>
          <cell r="AJ36">
            <v>17</v>
          </cell>
          <cell r="AK36">
            <v>356560570.98000002</v>
          </cell>
          <cell r="AL36">
            <v>101</v>
          </cell>
          <cell r="AM36">
            <v>2367224000</v>
          </cell>
          <cell r="AN36">
            <v>19</v>
          </cell>
          <cell r="AO36">
            <v>560850000</v>
          </cell>
          <cell r="AP36">
            <v>19</v>
          </cell>
          <cell r="AQ36">
            <v>516309762.87</v>
          </cell>
          <cell r="AR36">
            <v>15</v>
          </cell>
          <cell r="AS36">
            <v>8311401153</v>
          </cell>
          <cell r="AT36">
            <v>14</v>
          </cell>
          <cell r="AU36">
            <v>8311401153</v>
          </cell>
          <cell r="AV36">
            <v>14</v>
          </cell>
          <cell r="AW36">
            <v>8141337250.5500002</v>
          </cell>
          <cell r="AX36">
            <v>1633</v>
          </cell>
          <cell r="AY36">
            <v>45479604618</v>
          </cell>
          <cell r="AZ36">
            <v>534</v>
          </cell>
          <cell r="BA36">
            <v>22611341478</v>
          </cell>
          <cell r="BB36">
            <v>1521</v>
          </cell>
          <cell r="BC36">
            <v>37296895179.609985</v>
          </cell>
        </row>
        <row r="37">
          <cell r="A37">
            <v>301</v>
          </cell>
          <cell r="B37">
            <v>13</v>
          </cell>
          <cell r="C37">
            <v>204680000</v>
          </cell>
          <cell r="D37">
            <v>0</v>
          </cell>
          <cell r="E37">
            <v>0</v>
          </cell>
          <cell r="F37">
            <v>11</v>
          </cell>
          <cell r="G37">
            <v>80344181.069999993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4</v>
          </cell>
          <cell r="O37">
            <v>80200000</v>
          </cell>
          <cell r="P37">
            <v>0</v>
          </cell>
          <cell r="Q37">
            <v>0</v>
          </cell>
          <cell r="R37">
            <v>4</v>
          </cell>
          <cell r="S37">
            <v>72361256.450000003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515</v>
          </cell>
          <cell r="AA37">
            <v>17658887000</v>
          </cell>
          <cell r="AB37">
            <v>328</v>
          </cell>
          <cell r="AC37">
            <v>12186375000</v>
          </cell>
          <cell r="AD37">
            <v>477</v>
          </cell>
          <cell r="AE37">
            <v>14866849962.559986</v>
          </cell>
          <cell r="AF37">
            <v>32</v>
          </cell>
          <cell r="AG37">
            <v>689129200</v>
          </cell>
          <cell r="AH37">
            <v>19</v>
          </cell>
          <cell r="AI37">
            <v>453000000</v>
          </cell>
          <cell r="AJ37">
            <v>32</v>
          </cell>
          <cell r="AK37">
            <v>593420846.6099999</v>
          </cell>
          <cell r="AL37">
            <v>91</v>
          </cell>
          <cell r="AM37">
            <v>2666600000</v>
          </cell>
          <cell r="AN37">
            <v>40</v>
          </cell>
          <cell r="AO37">
            <v>1283500000</v>
          </cell>
          <cell r="AP37">
            <v>41</v>
          </cell>
          <cell r="AQ37">
            <v>1219151326.8500001</v>
          </cell>
          <cell r="AR37">
            <v>11</v>
          </cell>
          <cell r="AS37">
            <v>6468025000</v>
          </cell>
          <cell r="AT37">
            <v>11</v>
          </cell>
          <cell r="AU37">
            <v>6468025000</v>
          </cell>
          <cell r="AV37">
            <v>11</v>
          </cell>
          <cell r="AW37">
            <v>6840683470.8400011</v>
          </cell>
          <cell r="AX37">
            <v>666</v>
          </cell>
          <cell r="AY37">
            <v>27767521200</v>
          </cell>
          <cell r="AZ37">
            <v>398</v>
          </cell>
          <cell r="BA37">
            <v>20390900000</v>
          </cell>
          <cell r="BB37">
            <v>576</v>
          </cell>
          <cell r="BC37">
            <v>23672811044.37999</v>
          </cell>
        </row>
        <row r="38">
          <cell r="A38">
            <v>315</v>
          </cell>
          <cell r="B38">
            <v>1</v>
          </cell>
          <cell r="C38">
            <v>100000000</v>
          </cell>
          <cell r="D38">
            <v>0</v>
          </cell>
          <cell r="E38">
            <v>0</v>
          </cell>
          <cell r="F38">
            <v>1</v>
          </cell>
          <cell r="G38">
            <v>100000000</v>
          </cell>
          <cell r="H38">
            <v>22</v>
          </cell>
          <cell r="I38">
            <v>5221000000</v>
          </cell>
          <cell r="J38">
            <v>11</v>
          </cell>
          <cell r="K38">
            <v>2307000000</v>
          </cell>
          <cell r="L38">
            <v>22</v>
          </cell>
          <cell r="M38">
            <v>5081770799.3199997</v>
          </cell>
          <cell r="N38">
            <v>20</v>
          </cell>
          <cell r="O38">
            <v>424300000</v>
          </cell>
          <cell r="P38">
            <v>19</v>
          </cell>
          <cell r="Q38">
            <v>402300000</v>
          </cell>
          <cell r="R38">
            <v>20</v>
          </cell>
          <cell r="S38">
            <v>399832917.18000001</v>
          </cell>
          <cell r="T38">
            <v>90</v>
          </cell>
          <cell r="U38">
            <v>1264500000</v>
          </cell>
          <cell r="V38">
            <v>0</v>
          </cell>
          <cell r="W38">
            <v>0</v>
          </cell>
          <cell r="X38">
            <v>90</v>
          </cell>
          <cell r="Y38">
            <v>641238893.15999997</v>
          </cell>
          <cell r="Z38">
            <v>1198</v>
          </cell>
          <cell r="AA38">
            <v>26739132430</v>
          </cell>
          <cell r="AB38">
            <v>1006</v>
          </cell>
          <cell r="AC38">
            <v>20680403430</v>
          </cell>
          <cell r="AD38">
            <v>1187</v>
          </cell>
          <cell r="AE38">
            <v>24772171359.940018</v>
          </cell>
          <cell r="AF38">
            <v>33</v>
          </cell>
          <cell r="AG38">
            <v>666400000</v>
          </cell>
          <cell r="AH38">
            <v>11</v>
          </cell>
          <cell r="AI38">
            <v>334400000</v>
          </cell>
          <cell r="AJ38">
            <v>33</v>
          </cell>
          <cell r="AK38">
            <v>570759952.65999985</v>
          </cell>
          <cell r="AL38">
            <v>114</v>
          </cell>
          <cell r="AM38">
            <v>3059400000</v>
          </cell>
          <cell r="AN38">
            <v>36</v>
          </cell>
          <cell r="AO38">
            <v>1093000000</v>
          </cell>
          <cell r="AP38">
            <v>36</v>
          </cell>
          <cell r="AQ38">
            <v>944239164.60000002</v>
          </cell>
          <cell r="AR38">
            <v>12</v>
          </cell>
          <cell r="AS38">
            <v>6135533000</v>
          </cell>
          <cell r="AT38">
            <v>12</v>
          </cell>
          <cell r="AU38">
            <v>6135533000</v>
          </cell>
          <cell r="AV38">
            <v>12</v>
          </cell>
          <cell r="AW38">
            <v>6385511287.3299999</v>
          </cell>
          <cell r="AX38">
            <v>1490</v>
          </cell>
          <cell r="AY38">
            <v>43610265430</v>
          </cell>
          <cell r="AZ38">
            <v>1095</v>
          </cell>
          <cell r="BA38">
            <v>30952636430</v>
          </cell>
          <cell r="BB38">
            <v>1401</v>
          </cell>
          <cell r="BC38">
            <v>38895524374.190056</v>
          </cell>
        </row>
        <row r="39">
          <cell r="A39">
            <v>326</v>
          </cell>
          <cell r="B39">
            <v>53</v>
          </cell>
          <cell r="C39">
            <v>1379195000</v>
          </cell>
          <cell r="D39">
            <v>14</v>
          </cell>
          <cell r="E39">
            <v>273000000</v>
          </cell>
          <cell r="F39">
            <v>53</v>
          </cell>
          <cell r="G39">
            <v>1070615372.2900002</v>
          </cell>
          <cell r="H39">
            <v>22</v>
          </cell>
          <cell r="I39">
            <v>7997000000</v>
          </cell>
          <cell r="J39">
            <v>10</v>
          </cell>
          <cell r="K39">
            <v>2952000000</v>
          </cell>
          <cell r="L39">
            <v>22</v>
          </cell>
          <cell r="M39">
            <v>7939101057.2699995</v>
          </cell>
          <cell r="N39">
            <v>11</v>
          </cell>
          <cell r="O39">
            <v>186000000</v>
          </cell>
          <cell r="P39">
            <v>3</v>
          </cell>
          <cell r="Q39">
            <v>55000000</v>
          </cell>
          <cell r="R39">
            <v>11</v>
          </cell>
          <cell r="S39">
            <v>143414590.77000001</v>
          </cell>
          <cell r="T39">
            <v>47</v>
          </cell>
          <cell r="U39">
            <v>527700000</v>
          </cell>
          <cell r="V39">
            <v>0</v>
          </cell>
          <cell r="W39">
            <v>0</v>
          </cell>
          <cell r="X39">
            <v>47</v>
          </cell>
          <cell r="Y39">
            <v>268666617.17999995</v>
          </cell>
          <cell r="Z39">
            <v>812</v>
          </cell>
          <cell r="AA39">
            <v>20736900000</v>
          </cell>
          <cell r="AB39">
            <v>812</v>
          </cell>
          <cell r="AC39">
            <v>20736900000</v>
          </cell>
          <cell r="AD39">
            <v>811</v>
          </cell>
          <cell r="AE39">
            <v>20480135297.180023</v>
          </cell>
          <cell r="AF39">
            <v>23</v>
          </cell>
          <cell r="AG39">
            <v>528200000</v>
          </cell>
          <cell r="AH39">
            <v>6</v>
          </cell>
          <cell r="AI39">
            <v>235000000</v>
          </cell>
          <cell r="AJ39">
            <v>22</v>
          </cell>
          <cell r="AK39">
            <v>426494571.53000003</v>
          </cell>
          <cell r="AL39">
            <v>142</v>
          </cell>
          <cell r="AM39">
            <v>4360320000</v>
          </cell>
          <cell r="AN39">
            <v>53</v>
          </cell>
          <cell r="AO39">
            <v>2030000000</v>
          </cell>
          <cell r="AP39">
            <v>68</v>
          </cell>
          <cell r="AQ39">
            <v>2107679016.5899992</v>
          </cell>
          <cell r="AR39">
            <v>6</v>
          </cell>
          <cell r="AS39">
            <v>2255000000</v>
          </cell>
          <cell r="AT39">
            <v>6</v>
          </cell>
          <cell r="AU39">
            <v>2255000000</v>
          </cell>
          <cell r="AV39">
            <v>6</v>
          </cell>
          <cell r="AW39">
            <v>2251059650.25</v>
          </cell>
          <cell r="AX39">
            <v>1116</v>
          </cell>
          <cell r="AY39">
            <v>37970315000</v>
          </cell>
          <cell r="AZ39">
            <v>904</v>
          </cell>
          <cell r="BA39">
            <v>28536900000</v>
          </cell>
          <cell r="BB39">
            <v>1040</v>
          </cell>
          <cell r="BC39">
            <v>34687166173.060059</v>
          </cell>
        </row>
        <row r="40">
          <cell r="A40">
            <v>333</v>
          </cell>
          <cell r="B40">
            <v>11</v>
          </cell>
          <cell r="C40">
            <v>196600000</v>
          </cell>
          <cell r="D40">
            <v>1</v>
          </cell>
          <cell r="E40">
            <v>20000000</v>
          </cell>
          <cell r="F40">
            <v>10</v>
          </cell>
          <cell r="G40">
            <v>160639114.80000001</v>
          </cell>
          <cell r="H40">
            <v>5</v>
          </cell>
          <cell r="I40">
            <v>1530000000</v>
          </cell>
          <cell r="J40">
            <v>0</v>
          </cell>
          <cell r="K40">
            <v>0</v>
          </cell>
          <cell r="L40">
            <v>5</v>
          </cell>
          <cell r="M40">
            <v>1518868917.0900002</v>
          </cell>
          <cell r="N40">
            <v>5</v>
          </cell>
          <cell r="O40">
            <v>78995000</v>
          </cell>
          <cell r="P40">
            <v>1</v>
          </cell>
          <cell r="Q40">
            <v>22000000</v>
          </cell>
          <cell r="R40">
            <v>5</v>
          </cell>
          <cell r="S40">
            <v>61203652.390000001</v>
          </cell>
          <cell r="T40">
            <v>56</v>
          </cell>
          <cell r="U40">
            <v>834245000</v>
          </cell>
          <cell r="V40">
            <v>7</v>
          </cell>
          <cell r="W40">
            <v>126600000</v>
          </cell>
          <cell r="X40">
            <v>54</v>
          </cell>
          <cell r="Y40">
            <v>489478044.05999994</v>
          </cell>
          <cell r="Z40">
            <v>681</v>
          </cell>
          <cell r="AA40">
            <v>13789773500</v>
          </cell>
          <cell r="AB40">
            <v>252</v>
          </cell>
          <cell r="AC40">
            <v>5223300000</v>
          </cell>
          <cell r="AD40">
            <v>652</v>
          </cell>
          <cell r="AE40">
            <v>11170843512.900003</v>
          </cell>
          <cell r="AF40">
            <v>10</v>
          </cell>
          <cell r="AG40">
            <v>398000000</v>
          </cell>
          <cell r="AH40">
            <v>9</v>
          </cell>
          <cell r="AI40">
            <v>273000000</v>
          </cell>
          <cell r="AJ40">
            <v>10</v>
          </cell>
          <cell r="AK40">
            <v>350572172.41000003</v>
          </cell>
          <cell r="AL40">
            <v>58</v>
          </cell>
          <cell r="AM40">
            <v>1972750000</v>
          </cell>
          <cell r="AN40">
            <v>25</v>
          </cell>
          <cell r="AO40">
            <v>832750000</v>
          </cell>
          <cell r="AP40">
            <v>32</v>
          </cell>
          <cell r="AQ40">
            <v>986756880.73000002</v>
          </cell>
          <cell r="AR40">
            <v>9</v>
          </cell>
          <cell r="AS40">
            <v>2310000000</v>
          </cell>
          <cell r="AT40">
            <v>9</v>
          </cell>
          <cell r="AU40">
            <v>2310000000</v>
          </cell>
          <cell r="AV40">
            <v>9</v>
          </cell>
          <cell r="AW40">
            <v>2304434975.1999998</v>
          </cell>
          <cell r="AX40">
            <v>835</v>
          </cell>
          <cell r="AY40">
            <v>21110363500</v>
          </cell>
          <cell r="AZ40">
            <v>304</v>
          </cell>
          <cell r="BA40">
            <v>8807650000</v>
          </cell>
          <cell r="BB40">
            <v>777</v>
          </cell>
          <cell r="BC40">
            <v>17042797269.579994</v>
          </cell>
        </row>
        <row r="41">
          <cell r="A41">
            <v>335</v>
          </cell>
          <cell r="B41">
            <v>14</v>
          </cell>
          <cell r="C41">
            <v>257000000</v>
          </cell>
          <cell r="D41">
            <v>2</v>
          </cell>
          <cell r="E41">
            <v>20000000</v>
          </cell>
          <cell r="F41">
            <v>14</v>
          </cell>
          <cell r="G41">
            <v>220108600.96999997</v>
          </cell>
          <cell r="H41">
            <v>5</v>
          </cell>
          <cell r="I41">
            <v>1950000000</v>
          </cell>
          <cell r="J41">
            <v>5</v>
          </cell>
          <cell r="K41">
            <v>1950000000</v>
          </cell>
          <cell r="L41">
            <v>5</v>
          </cell>
          <cell r="M41">
            <v>1948530741.02</v>
          </cell>
          <cell r="N41">
            <v>3</v>
          </cell>
          <cell r="O41">
            <v>60000000</v>
          </cell>
          <cell r="P41">
            <v>0</v>
          </cell>
          <cell r="Q41">
            <v>0</v>
          </cell>
          <cell r="R41">
            <v>3</v>
          </cell>
          <cell r="S41">
            <v>39335225.149999999</v>
          </cell>
          <cell r="T41">
            <v>60</v>
          </cell>
          <cell r="U41">
            <v>2672600000</v>
          </cell>
          <cell r="V41">
            <v>6</v>
          </cell>
          <cell r="W41">
            <v>2106000000</v>
          </cell>
          <cell r="X41">
            <v>57</v>
          </cell>
          <cell r="Y41">
            <v>2394773660.2800012</v>
          </cell>
          <cell r="Z41">
            <v>850</v>
          </cell>
          <cell r="AA41">
            <v>15870886200</v>
          </cell>
          <cell r="AB41">
            <v>332</v>
          </cell>
          <cell r="AC41">
            <v>6578300000</v>
          </cell>
          <cell r="AD41">
            <v>792</v>
          </cell>
          <cell r="AE41">
            <v>12814217676.480009</v>
          </cell>
          <cell r="AF41">
            <v>17</v>
          </cell>
          <cell r="AG41">
            <v>258000000</v>
          </cell>
          <cell r="AH41">
            <v>12</v>
          </cell>
          <cell r="AI41">
            <v>193000000</v>
          </cell>
          <cell r="AJ41">
            <v>17</v>
          </cell>
          <cell r="AK41">
            <v>229409975.88</v>
          </cell>
          <cell r="AL41">
            <v>55</v>
          </cell>
          <cell r="AM41">
            <v>1346136319.72</v>
          </cell>
          <cell r="AN41">
            <v>28</v>
          </cell>
          <cell r="AO41">
            <v>779936319.72000003</v>
          </cell>
          <cell r="AP41">
            <v>28</v>
          </cell>
          <cell r="AQ41">
            <v>605044018.93000007</v>
          </cell>
          <cell r="AR41">
            <v>5</v>
          </cell>
          <cell r="AS41">
            <v>610000000</v>
          </cell>
          <cell r="AT41">
            <v>5</v>
          </cell>
          <cell r="AU41">
            <v>610000000</v>
          </cell>
          <cell r="AV41">
            <v>5</v>
          </cell>
          <cell r="AW41">
            <v>609372938.54999995</v>
          </cell>
          <cell r="AX41">
            <v>1009</v>
          </cell>
          <cell r="AY41">
            <v>23024622519.720001</v>
          </cell>
          <cell r="AZ41">
            <v>390</v>
          </cell>
          <cell r="BA41">
            <v>12237236319.719999</v>
          </cell>
          <cell r="BB41">
            <v>921</v>
          </cell>
          <cell r="BC41">
            <v>18860792837.260017</v>
          </cell>
        </row>
        <row r="42">
          <cell r="A42">
            <v>338</v>
          </cell>
          <cell r="B42">
            <v>24</v>
          </cell>
          <cell r="C42">
            <v>374600000</v>
          </cell>
          <cell r="D42">
            <v>1</v>
          </cell>
          <cell r="E42">
            <v>20000000</v>
          </cell>
          <cell r="F42">
            <v>24</v>
          </cell>
          <cell r="G42">
            <v>312560415.89000005</v>
          </cell>
          <cell r="H42">
            <v>7</v>
          </cell>
          <cell r="I42">
            <v>2080000000</v>
          </cell>
          <cell r="J42">
            <v>2</v>
          </cell>
          <cell r="K42">
            <v>800000000</v>
          </cell>
          <cell r="L42">
            <v>7</v>
          </cell>
          <cell r="M42">
            <v>2017180031.26</v>
          </cell>
          <cell r="N42">
            <v>5</v>
          </cell>
          <cell r="O42">
            <v>85000000</v>
          </cell>
          <cell r="P42">
            <v>0</v>
          </cell>
          <cell r="Q42">
            <v>0</v>
          </cell>
          <cell r="R42">
            <v>5</v>
          </cell>
          <cell r="S42">
            <v>61326783.659999996</v>
          </cell>
          <cell r="T42">
            <v>63</v>
          </cell>
          <cell r="U42">
            <v>829000000</v>
          </cell>
          <cell r="V42">
            <v>3</v>
          </cell>
          <cell r="W42">
            <v>38000000</v>
          </cell>
          <cell r="X42">
            <v>62</v>
          </cell>
          <cell r="Y42">
            <v>412535066.48999977</v>
          </cell>
          <cell r="Z42">
            <v>460</v>
          </cell>
          <cell r="AA42">
            <v>11428000000</v>
          </cell>
          <cell r="AB42">
            <v>160</v>
          </cell>
          <cell r="AC42">
            <v>5129150000</v>
          </cell>
          <cell r="AD42">
            <v>448</v>
          </cell>
          <cell r="AE42">
            <v>9320751719.9600067</v>
          </cell>
          <cell r="AF42">
            <v>5</v>
          </cell>
          <cell r="AG42">
            <v>315000000</v>
          </cell>
          <cell r="AH42">
            <v>4</v>
          </cell>
          <cell r="AI42">
            <v>190000000</v>
          </cell>
          <cell r="AJ42">
            <v>5</v>
          </cell>
          <cell r="AK42">
            <v>272765149.5</v>
          </cell>
          <cell r="AL42">
            <v>30</v>
          </cell>
          <cell r="AM42">
            <v>808500000</v>
          </cell>
          <cell r="AN42">
            <v>17</v>
          </cell>
          <cell r="AO42">
            <v>480000000</v>
          </cell>
          <cell r="AP42">
            <v>17</v>
          </cell>
          <cell r="AQ42">
            <v>349729315.32999998</v>
          </cell>
          <cell r="AR42">
            <v>8</v>
          </cell>
          <cell r="AS42">
            <v>2380000000</v>
          </cell>
          <cell r="AT42">
            <v>8</v>
          </cell>
          <cell r="AU42">
            <v>2380000000</v>
          </cell>
          <cell r="AV42">
            <v>8</v>
          </cell>
          <cell r="AW42">
            <v>2379998703.0100002</v>
          </cell>
          <cell r="AX42">
            <v>602</v>
          </cell>
          <cell r="AY42">
            <v>18300100000</v>
          </cell>
          <cell r="AZ42">
            <v>195</v>
          </cell>
          <cell r="BA42">
            <v>9037150000</v>
          </cell>
          <cell r="BB42">
            <v>576</v>
          </cell>
          <cell r="BC42">
            <v>15126847185.099997</v>
          </cell>
        </row>
        <row r="43">
          <cell r="A43">
            <v>342</v>
          </cell>
          <cell r="B43">
            <v>9</v>
          </cell>
          <cell r="C43">
            <v>148000000</v>
          </cell>
          <cell r="D43">
            <v>1</v>
          </cell>
          <cell r="E43">
            <v>20000000</v>
          </cell>
          <cell r="F43">
            <v>9</v>
          </cell>
          <cell r="G43">
            <v>110374664.22999999</v>
          </cell>
          <cell r="H43">
            <v>6</v>
          </cell>
          <cell r="I43">
            <v>1240000000</v>
          </cell>
          <cell r="J43">
            <v>6</v>
          </cell>
          <cell r="K43">
            <v>1240000000</v>
          </cell>
          <cell r="L43">
            <v>6</v>
          </cell>
          <cell r="M43">
            <v>1239903036.3299999</v>
          </cell>
          <cell r="N43">
            <v>4</v>
          </cell>
          <cell r="O43">
            <v>54000000</v>
          </cell>
          <cell r="P43">
            <v>0</v>
          </cell>
          <cell r="Q43">
            <v>0</v>
          </cell>
          <cell r="R43">
            <v>4</v>
          </cell>
          <cell r="S43">
            <v>31635593.07</v>
          </cell>
          <cell r="T43">
            <v>42</v>
          </cell>
          <cell r="U43">
            <v>727000000</v>
          </cell>
          <cell r="V43">
            <v>2</v>
          </cell>
          <cell r="W43">
            <v>35000000</v>
          </cell>
          <cell r="X43">
            <v>42</v>
          </cell>
          <cell r="Y43">
            <v>386329685.44</v>
          </cell>
          <cell r="Z43">
            <v>723</v>
          </cell>
          <cell r="AA43">
            <v>16699220000</v>
          </cell>
          <cell r="AB43">
            <v>326</v>
          </cell>
          <cell r="AC43">
            <v>7618150000</v>
          </cell>
          <cell r="AD43">
            <v>702</v>
          </cell>
          <cell r="AE43">
            <v>13319586714.539976</v>
          </cell>
          <cell r="AF43">
            <v>32</v>
          </cell>
          <cell r="AG43">
            <v>411000000</v>
          </cell>
          <cell r="AH43">
            <v>9</v>
          </cell>
          <cell r="AI43">
            <v>132000000</v>
          </cell>
          <cell r="AJ43">
            <v>32</v>
          </cell>
          <cell r="AK43">
            <v>310299808.93000007</v>
          </cell>
          <cell r="AL43">
            <v>115</v>
          </cell>
          <cell r="AM43">
            <v>4124800000</v>
          </cell>
          <cell r="AN43">
            <v>49</v>
          </cell>
          <cell r="AO43">
            <v>1708000000</v>
          </cell>
          <cell r="AP43">
            <v>52</v>
          </cell>
          <cell r="AQ43">
            <v>1363284714.22</v>
          </cell>
          <cell r="AR43">
            <v>6</v>
          </cell>
          <cell r="AS43">
            <v>910000000</v>
          </cell>
          <cell r="AT43">
            <v>6</v>
          </cell>
          <cell r="AU43">
            <v>910000000</v>
          </cell>
          <cell r="AV43">
            <v>6</v>
          </cell>
          <cell r="AW43">
            <v>909933284.13</v>
          </cell>
          <cell r="AX43">
            <v>937</v>
          </cell>
          <cell r="AY43">
            <v>24314020000</v>
          </cell>
          <cell r="AZ43">
            <v>399</v>
          </cell>
          <cell r="BA43">
            <v>11663150000</v>
          </cell>
          <cell r="BB43">
            <v>853</v>
          </cell>
          <cell r="BC43">
            <v>17671347500.889969</v>
          </cell>
        </row>
        <row r="44">
          <cell r="A44">
            <v>344</v>
          </cell>
          <cell r="B44">
            <v>13</v>
          </cell>
          <cell r="C44">
            <v>264000000</v>
          </cell>
          <cell r="D44">
            <v>1</v>
          </cell>
          <cell r="E44">
            <v>20000000</v>
          </cell>
          <cell r="F44">
            <v>13</v>
          </cell>
          <cell r="G44">
            <v>223388025.42999998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13</v>
          </cell>
          <cell r="O44">
            <v>110000000</v>
          </cell>
          <cell r="P44">
            <v>2</v>
          </cell>
          <cell r="Q44">
            <v>44000000</v>
          </cell>
          <cell r="R44">
            <v>13</v>
          </cell>
          <cell r="S44">
            <v>80291008.249999985</v>
          </cell>
          <cell r="T44">
            <v>67</v>
          </cell>
          <cell r="U44">
            <v>777400000</v>
          </cell>
          <cell r="V44">
            <v>3</v>
          </cell>
          <cell r="W44">
            <v>40000000</v>
          </cell>
          <cell r="X44">
            <v>64</v>
          </cell>
          <cell r="Y44">
            <v>391826718.04000008</v>
          </cell>
          <cell r="Z44">
            <v>789</v>
          </cell>
          <cell r="AA44">
            <v>19253319000</v>
          </cell>
          <cell r="AB44">
            <v>350</v>
          </cell>
          <cell r="AC44">
            <v>9237000000</v>
          </cell>
          <cell r="AD44">
            <v>773</v>
          </cell>
          <cell r="AE44">
            <v>16109025211.68001</v>
          </cell>
          <cell r="AF44">
            <v>23</v>
          </cell>
          <cell r="AG44">
            <v>277600000</v>
          </cell>
          <cell r="AH44">
            <v>7</v>
          </cell>
          <cell r="AI44">
            <v>172600000</v>
          </cell>
          <cell r="AJ44">
            <v>23</v>
          </cell>
          <cell r="AK44">
            <v>232372918.96000004</v>
          </cell>
          <cell r="AL44">
            <v>57</v>
          </cell>
          <cell r="AM44">
            <v>1882100000</v>
          </cell>
          <cell r="AN44">
            <v>28</v>
          </cell>
          <cell r="AO44">
            <v>846000000</v>
          </cell>
          <cell r="AP44">
            <v>32</v>
          </cell>
          <cell r="AQ44">
            <v>843585894.04000008</v>
          </cell>
          <cell r="AR44">
            <v>4</v>
          </cell>
          <cell r="AS44">
            <v>1725000000</v>
          </cell>
          <cell r="AT44">
            <v>4</v>
          </cell>
          <cell r="AU44">
            <v>1725000000</v>
          </cell>
          <cell r="AV44">
            <v>4</v>
          </cell>
          <cell r="AW44">
            <v>1724965821.9200001</v>
          </cell>
          <cell r="AX44">
            <v>966</v>
          </cell>
          <cell r="AY44">
            <v>24289419000</v>
          </cell>
          <cell r="AZ44">
            <v>395</v>
          </cell>
          <cell r="BA44">
            <v>12084600000</v>
          </cell>
          <cell r="BB44">
            <v>922</v>
          </cell>
          <cell r="BC44">
            <v>19605455598.320015</v>
          </cell>
        </row>
        <row r="45">
          <cell r="A45">
            <v>346</v>
          </cell>
          <cell r="B45">
            <v>20</v>
          </cell>
          <cell r="C45">
            <v>287400000</v>
          </cell>
          <cell r="D45">
            <v>1</v>
          </cell>
          <cell r="E45">
            <v>20000000</v>
          </cell>
          <cell r="F45">
            <v>17</v>
          </cell>
          <cell r="G45">
            <v>243555792.45999998</v>
          </cell>
          <cell r="H45">
            <v>7</v>
          </cell>
          <cell r="I45">
            <v>1018000000</v>
          </cell>
          <cell r="J45">
            <v>7</v>
          </cell>
          <cell r="K45">
            <v>1018000000</v>
          </cell>
          <cell r="L45">
            <v>7</v>
          </cell>
          <cell r="M45">
            <v>917050039.71000004</v>
          </cell>
          <cell r="N45">
            <v>5</v>
          </cell>
          <cell r="O45">
            <v>60000000</v>
          </cell>
          <cell r="P45">
            <v>0</v>
          </cell>
          <cell r="Q45">
            <v>0</v>
          </cell>
          <cell r="R45">
            <v>5</v>
          </cell>
          <cell r="S45">
            <v>35312721.460000001</v>
          </cell>
          <cell r="T45">
            <v>68</v>
          </cell>
          <cell r="U45">
            <v>878100000</v>
          </cell>
          <cell r="V45">
            <v>8</v>
          </cell>
          <cell r="W45">
            <v>168100000</v>
          </cell>
          <cell r="X45">
            <v>67</v>
          </cell>
          <cell r="Y45">
            <v>507027112.65000004</v>
          </cell>
          <cell r="Z45">
            <v>1111</v>
          </cell>
          <cell r="AA45">
            <v>23281237287.669998</v>
          </cell>
          <cell r="AB45">
            <v>445</v>
          </cell>
          <cell r="AC45">
            <v>11744887287.67</v>
          </cell>
          <cell r="AD45">
            <v>1058</v>
          </cell>
          <cell r="AE45">
            <v>19715331950.900002</v>
          </cell>
          <cell r="AF45">
            <v>11</v>
          </cell>
          <cell r="AG45">
            <v>276800000</v>
          </cell>
          <cell r="AH45">
            <v>5</v>
          </cell>
          <cell r="AI45">
            <v>151800000</v>
          </cell>
          <cell r="AJ45">
            <v>11</v>
          </cell>
          <cell r="AK45">
            <v>236002740.50999996</v>
          </cell>
          <cell r="AL45">
            <v>82</v>
          </cell>
          <cell r="AM45">
            <v>1818200000</v>
          </cell>
          <cell r="AN45">
            <v>33</v>
          </cell>
          <cell r="AO45">
            <v>794500000</v>
          </cell>
          <cell r="AP45">
            <v>46</v>
          </cell>
          <cell r="AQ45">
            <v>785152579.77999973</v>
          </cell>
          <cell r="AR45">
            <v>7</v>
          </cell>
          <cell r="AS45">
            <v>1630000000</v>
          </cell>
          <cell r="AT45">
            <v>7</v>
          </cell>
          <cell r="AU45">
            <v>1630000000</v>
          </cell>
          <cell r="AV45">
            <v>7</v>
          </cell>
          <cell r="AW45">
            <v>1622113602.23</v>
          </cell>
          <cell r="AX45">
            <v>1311</v>
          </cell>
          <cell r="AY45">
            <v>29249737287.669998</v>
          </cell>
          <cell r="AZ45">
            <v>506</v>
          </cell>
          <cell r="BA45">
            <v>15527287287.67</v>
          </cell>
          <cell r="BB45">
            <v>1218</v>
          </cell>
          <cell r="BC45">
            <v>24061546539.700005</v>
          </cell>
        </row>
        <row r="46">
          <cell r="A46">
            <v>348</v>
          </cell>
          <cell r="B46">
            <v>10</v>
          </cell>
          <cell r="C46">
            <v>184000000</v>
          </cell>
          <cell r="D46">
            <v>0</v>
          </cell>
          <cell r="E46">
            <v>0</v>
          </cell>
          <cell r="F46">
            <v>10</v>
          </cell>
          <cell r="G46">
            <v>160126860.80000001</v>
          </cell>
          <cell r="H46">
            <v>9</v>
          </cell>
          <cell r="I46">
            <v>780000000</v>
          </cell>
          <cell r="J46">
            <v>9</v>
          </cell>
          <cell r="K46">
            <v>780000000</v>
          </cell>
          <cell r="L46">
            <v>9</v>
          </cell>
          <cell r="M46">
            <v>779999376.34000003</v>
          </cell>
          <cell r="N46">
            <v>2</v>
          </cell>
          <cell r="O46">
            <v>27000000</v>
          </cell>
          <cell r="P46">
            <v>1</v>
          </cell>
          <cell r="Q46">
            <v>22000000</v>
          </cell>
          <cell r="R46">
            <v>2</v>
          </cell>
          <cell r="S46">
            <v>25258579.829999998</v>
          </cell>
          <cell r="T46">
            <v>73</v>
          </cell>
          <cell r="U46">
            <v>1171500000</v>
          </cell>
          <cell r="V46">
            <v>2</v>
          </cell>
          <cell r="W46">
            <v>48000000</v>
          </cell>
          <cell r="X46">
            <v>72</v>
          </cell>
          <cell r="Y46">
            <v>698344580.9199996</v>
          </cell>
          <cell r="Z46">
            <v>654</v>
          </cell>
          <cell r="AA46">
            <v>14408619000</v>
          </cell>
          <cell r="AB46">
            <v>348</v>
          </cell>
          <cell r="AC46">
            <v>8422851000</v>
          </cell>
          <cell r="AD46">
            <v>604</v>
          </cell>
          <cell r="AE46">
            <v>12034729040.049997</v>
          </cell>
          <cell r="AF46">
            <v>31</v>
          </cell>
          <cell r="AG46">
            <v>600500000</v>
          </cell>
          <cell r="AH46">
            <v>12</v>
          </cell>
          <cell r="AI46">
            <v>339000000</v>
          </cell>
          <cell r="AJ46">
            <v>31</v>
          </cell>
          <cell r="AK46">
            <v>514472295.87000006</v>
          </cell>
          <cell r="AL46">
            <v>102</v>
          </cell>
          <cell r="AM46">
            <v>3209000000</v>
          </cell>
          <cell r="AN46">
            <v>41</v>
          </cell>
          <cell r="AO46">
            <v>1500500000</v>
          </cell>
          <cell r="AP46">
            <v>56</v>
          </cell>
          <cell r="AQ46">
            <v>1663045171.0899999</v>
          </cell>
          <cell r="AR46">
            <v>4</v>
          </cell>
          <cell r="AS46">
            <v>443000000</v>
          </cell>
          <cell r="AT46">
            <v>4</v>
          </cell>
          <cell r="AU46">
            <v>443000000</v>
          </cell>
          <cell r="AV46">
            <v>4</v>
          </cell>
          <cell r="AW46">
            <v>443000000</v>
          </cell>
          <cell r="AX46">
            <v>885</v>
          </cell>
          <cell r="AY46">
            <v>20823619000</v>
          </cell>
          <cell r="AZ46">
            <v>417</v>
          </cell>
          <cell r="BA46">
            <v>11555351000</v>
          </cell>
          <cell r="BB46">
            <v>788</v>
          </cell>
          <cell r="BC46">
            <v>16318975904.900005</v>
          </cell>
        </row>
        <row r="47">
          <cell r="A47">
            <v>350</v>
          </cell>
          <cell r="B47">
            <v>11</v>
          </cell>
          <cell r="C47">
            <v>225900000</v>
          </cell>
          <cell r="D47">
            <v>1</v>
          </cell>
          <cell r="E47">
            <v>18300000</v>
          </cell>
          <cell r="F47">
            <v>11</v>
          </cell>
          <cell r="G47">
            <v>190739108.88999999</v>
          </cell>
          <cell r="H47">
            <v>23</v>
          </cell>
          <cell r="I47">
            <v>3805000000</v>
          </cell>
          <cell r="J47">
            <v>1</v>
          </cell>
          <cell r="K47">
            <v>100000000</v>
          </cell>
          <cell r="L47">
            <v>23</v>
          </cell>
          <cell r="M47">
            <v>3680865464.02</v>
          </cell>
          <cell r="N47">
            <v>5</v>
          </cell>
          <cell r="O47">
            <v>60000000</v>
          </cell>
          <cell r="P47">
            <v>0</v>
          </cell>
          <cell r="Q47">
            <v>0</v>
          </cell>
          <cell r="R47">
            <v>5</v>
          </cell>
          <cell r="S47">
            <v>36693419.189999998</v>
          </cell>
          <cell r="T47">
            <v>53</v>
          </cell>
          <cell r="U47">
            <v>780500000</v>
          </cell>
          <cell r="V47">
            <v>2</v>
          </cell>
          <cell r="W47">
            <v>20000000</v>
          </cell>
          <cell r="X47">
            <v>53</v>
          </cell>
          <cell r="Y47">
            <v>408319896.21000004</v>
          </cell>
          <cell r="Z47">
            <v>830</v>
          </cell>
          <cell r="AA47">
            <v>20268332440</v>
          </cell>
          <cell r="AB47">
            <v>371</v>
          </cell>
          <cell r="AC47">
            <v>8377759000</v>
          </cell>
          <cell r="AD47">
            <v>794</v>
          </cell>
          <cell r="AE47">
            <v>16528759262.999983</v>
          </cell>
          <cell r="AF47">
            <v>14</v>
          </cell>
          <cell r="AG47">
            <v>294000000</v>
          </cell>
          <cell r="AH47">
            <v>7</v>
          </cell>
          <cell r="AI47">
            <v>189000000</v>
          </cell>
          <cell r="AJ47">
            <v>14</v>
          </cell>
          <cell r="AK47">
            <v>262149880.70999998</v>
          </cell>
          <cell r="AL47">
            <v>39</v>
          </cell>
          <cell r="AM47">
            <v>1267200000</v>
          </cell>
          <cell r="AN47">
            <v>22</v>
          </cell>
          <cell r="AO47">
            <v>698200000</v>
          </cell>
          <cell r="AP47">
            <v>23</v>
          </cell>
          <cell r="AQ47">
            <v>604064403.04999995</v>
          </cell>
          <cell r="AR47">
            <v>9</v>
          </cell>
          <cell r="AS47">
            <v>2470000000</v>
          </cell>
          <cell r="AT47">
            <v>9</v>
          </cell>
          <cell r="AU47">
            <v>2470000000</v>
          </cell>
          <cell r="AV47">
            <v>9</v>
          </cell>
          <cell r="AW47">
            <v>2470000000</v>
          </cell>
          <cell r="AX47">
            <v>984</v>
          </cell>
          <cell r="AY47">
            <v>29170932440</v>
          </cell>
          <cell r="AZ47">
            <v>413</v>
          </cell>
          <cell r="BA47">
            <v>11873259000</v>
          </cell>
          <cell r="BB47">
            <v>932</v>
          </cell>
          <cell r="BC47">
            <v>24181591435.07003</v>
          </cell>
        </row>
        <row r="48">
          <cell r="A48">
            <v>361</v>
          </cell>
          <cell r="B48">
            <v>12</v>
          </cell>
          <cell r="C48">
            <v>475000000</v>
          </cell>
          <cell r="D48">
            <v>1</v>
          </cell>
          <cell r="E48">
            <v>20000000</v>
          </cell>
          <cell r="F48">
            <v>12</v>
          </cell>
          <cell r="G48">
            <v>357665216.03000003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4</v>
          </cell>
          <cell r="O48">
            <v>60000000</v>
          </cell>
          <cell r="P48">
            <v>0</v>
          </cell>
          <cell r="Q48">
            <v>0</v>
          </cell>
          <cell r="R48">
            <v>4</v>
          </cell>
          <cell r="S48">
            <v>41063909.18</v>
          </cell>
          <cell r="T48">
            <v>84</v>
          </cell>
          <cell r="U48">
            <v>1414000000</v>
          </cell>
          <cell r="V48">
            <v>4</v>
          </cell>
          <cell r="W48">
            <v>80000000</v>
          </cell>
          <cell r="X48">
            <v>84</v>
          </cell>
          <cell r="Y48">
            <v>768987822.79999971</v>
          </cell>
          <cell r="Z48">
            <v>1471</v>
          </cell>
          <cell r="AA48">
            <v>32183061000</v>
          </cell>
          <cell r="AB48">
            <v>859</v>
          </cell>
          <cell r="AC48">
            <v>19133410000</v>
          </cell>
          <cell r="AD48">
            <v>1466</v>
          </cell>
          <cell r="AE48">
            <v>28562039723.639977</v>
          </cell>
          <cell r="AF48">
            <v>14</v>
          </cell>
          <cell r="AG48">
            <v>686000000</v>
          </cell>
          <cell r="AH48">
            <v>9</v>
          </cell>
          <cell r="AI48">
            <v>436000000</v>
          </cell>
          <cell r="AJ48">
            <v>13</v>
          </cell>
          <cell r="AK48">
            <v>573579193.73000002</v>
          </cell>
          <cell r="AL48">
            <v>107</v>
          </cell>
          <cell r="AM48">
            <v>3218600000</v>
          </cell>
          <cell r="AN48">
            <v>35</v>
          </cell>
          <cell r="AO48">
            <v>1183000000</v>
          </cell>
          <cell r="AP48">
            <v>36</v>
          </cell>
          <cell r="AQ48">
            <v>1000669055.3699999</v>
          </cell>
          <cell r="AR48">
            <v>3</v>
          </cell>
          <cell r="AS48">
            <v>230000000</v>
          </cell>
          <cell r="AT48">
            <v>3</v>
          </cell>
          <cell r="AU48">
            <v>230000000</v>
          </cell>
          <cell r="AV48">
            <v>3</v>
          </cell>
          <cell r="AW48">
            <v>229998219.04000002</v>
          </cell>
          <cell r="AX48">
            <v>1695</v>
          </cell>
          <cell r="AY48">
            <v>38266661000</v>
          </cell>
          <cell r="AZ48">
            <v>911</v>
          </cell>
          <cell r="BA48">
            <v>21082410000</v>
          </cell>
          <cell r="BB48">
            <v>1618</v>
          </cell>
          <cell r="BC48">
            <v>31534003139.789982</v>
          </cell>
        </row>
        <row r="49">
          <cell r="A49">
            <v>366</v>
          </cell>
          <cell r="B49">
            <v>15</v>
          </cell>
          <cell r="C49">
            <v>345188000</v>
          </cell>
          <cell r="D49">
            <v>1</v>
          </cell>
          <cell r="E49">
            <v>20000000</v>
          </cell>
          <cell r="F49">
            <v>15</v>
          </cell>
          <cell r="G49">
            <v>253692018.09999999</v>
          </cell>
          <cell r="H49">
            <v>30</v>
          </cell>
          <cell r="I49">
            <v>3570409500</v>
          </cell>
          <cell r="J49">
            <v>24</v>
          </cell>
          <cell r="K49">
            <v>1872000000</v>
          </cell>
          <cell r="L49">
            <v>30</v>
          </cell>
          <cell r="M49">
            <v>3563606719.0000005</v>
          </cell>
          <cell r="N49">
            <v>12</v>
          </cell>
          <cell r="O49">
            <v>1332000000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104</v>
          </cell>
          <cell r="U49">
            <v>1752890000</v>
          </cell>
          <cell r="V49">
            <v>18</v>
          </cell>
          <cell r="W49">
            <v>363600000</v>
          </cell>
          <cell r="X49">
            <v>104</v>
          </cell>
          <cell r="Y49">
            <v>1295203942.5699999</v>
          </cell>
          <cell r="Z49">
            <v>1399</v>
          </cell>
          <cell r="AA49">
            <v>48460895200</v>
          </cell>
          <cell r="AB49">
            <v>959</v>
          </cell>
          <cell r="AC49">
            <v>34365638000</v>
          </cell>
          <cell r="AD49">
            <v>1388</v>
          </cell>
          <cell r="AE49">
            <v>44873969973.079918</v>
          </cell>
          <cell r="AF49">
            <v>79</v>
          </cell>
          <cell r="AG49">
            <v>1384710000</v>
          </cell>
          <cell r="AH49">
            <v>36</v>
          </cell>
          <cell r="AI49">
            <v>636680000</v>
          </cell>
          <cell r="AJ49">
            <v>79</v>
          </cell>
          <cell r="AK49">
            <v>1212658088.7100003</v>
          </cell>
          <cell r="AL49">
            <v>335</v>
          </cell>
          <cell r="AM49">
            <v>9543233000</v>
          </cell>
          <cell r="AN49">
            <v>133</v>
          </cell>
          <cell r="AO49">
            <v>4316140000</v>
          </cell>
          <cell r="AP49">
            <v>183</v>
          </cell>
          <cell r="AQ49">
            <v>4876001108.7500029</v>
          </cell>
          <cell r="AR49">
            <v>2</v>
          </cell>
          <cell r="AS49">
            <v>1060000000</v>
          </cell>
          <cell r="AT49">
            <v>2</v>
          </cell>
          <cell r="AU49">
            <v>1060000000</v>
          </cell>
          <cell r="AV49">
            <v>2</v>
          </cell>
          <cell r="AW49">
            <v>1146928657.3899999</v>
          </cell>
          <cell r="AX49">
            <v>1976</v>
          </cell>
          <cell r="AY49">
            <v>67449325700</v>
          </cell>
          <cell r="AZ49">
            <v>1173</v>
          </cell>
          <cell r="BA49">
            <v>42634058000</v>
          </cell>
          <cell r="BB49">
            <v>1801</v>
          </cell>
          <cell r="BC49">
            <v>57222060507.59993</v>
          </cell>
        </row>
        <row r="50">
          <cell r="A50">
            <v>376</v>
          </cell>
          <cell r="B50">
            <v>2</v>
          </cell>
          <cell r="C50">
            <v>30000000</v>
          </cell>
          <cell r="D50">
            <v>0</v>
          </cell>
          <cell r="E50">
            <v>0</v>
          </cell>
          <cell r="F50">
            <v>2</v>
          </cell>
          <cell r="G50">
            <v>24998037.629999999</v>
          </cell>
          <cell r="H50">
            <v>2</v>
          </cell>
          <cell r="I50">
            <v>280000000</v>
          </cell>
          <cell r="J50">
            <v>2</v>
          </cell>
          <cell r="K50">
            <v>280000000</v>
          </cell>
          <cell r="L50">
            <v>2</v>
          </cell>
          <cell r="M50">
            <v>280000000</v>
          </cell>
          <cell r="N50">
            <v>2</v>
          </cell>
          <cell r="O50">
            <v>5543755200</v>
          </cell>
          <cell r="P50">
            <v>0</v>
          </cell>
          <cell r="Q50">
            <v>0</v>
          </cell>
          <cell r="R50">
            <v>2</v>
          </cell>
          <cell r="S50">
            <v>3274884349.6400003</v>
          </cell>
          <cell r="T50">
            <v>16</v>
          </cell>
          <cell r="U50">
            <v>350800000</v>
          </cell>
          <cell r="V50">
            <v>1</v>
          </cell>
          <cell r="W50">
            <v>30000000</v>
          </cell>
          <cell r="X50">
            <v>16</v>
          </cell>
          <cell r="Y50">
            <v>231519499</v>
          </cell>
          <cell r="Z50">
            <v>795</v>
          </cell>
          <cell r="AA50">
            <v>23304806199</v>
          </cell>
          <cell r="AB50">
            <v>283</v>
          </cell>
          <cell r="AC50">
            <v>10782058199</v>
          </cell>
          <cell r="AD50">
            <v>767</v>
          </cell>
          <cell r="AE50">
            <v>20198189699.949986</v>
          </cell>
          <cell r="AF50">
            <v>19</v>
          </cell>
          <cell r="AG50">
            <v>549000000</v>
          </cell>
          <cell r="AH50">
            <v>12</v>
          </cell>
          <cell r="AI50">
            <v>299000000</v>
          </cell>
          <cell r="AJ50">
            <v>19</v>
          </cell>
          <cell r="AK50">
            <v>506741493.83000004</v>
          </cell>
          <cell r="AL50">
            <v>63</v>
          </cell>
          <cell r="AM50">
            <v>1873000000</v>
          </cell>
          <cell r="AN50">
            <v>24</v>
          </cell>
          <cell r="AO50">
            <v>745000000</v>
          </cell>
          <cell r="AP50">
            <v>25</v>
          </cell>
          <cell r="AQ50">
            <v>632197989.87000012</v>
          </cell>
          <cell r="AR50">
            <v>1</v>
          </cell>
          <cell r="AS50">
            <v>400000000</v>
          </cell>
          <cell r="AT50">
            <v>1</v>
          </cell>
          <cell r="AU50">
            <v>400000000</v>
          </cell>
          <cell r="AV50">
            <v>1</v>
          </cell>
          <cell r="AW50">
            <v>400000000</v>
          </cell>
          <cell r="AX50">
            <v>900</v>
          </cell>
          <cell r="AY50">
            <v>32331361399</v>
          </cell>
          <cell r="AZ50">
            <v>323</v>
          </cell>
          <cell r="BA50">
            <v>12536058199</v>
          </cell>
          <cell r="BB50">
            <v>834</v>
          </cell>
          <cell r="BC50">
            <v>25548531069.919979</v>
          </cell>
        </row>
        <row r="51">
          <cell r="A51">
            <v>384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3</v>
          </cell>
          <cell r="I51">
            <v>1615000000</v>
          </cell>
          <cell r="J51">
            <v>0</v>
          </cell>
          <cell r="K51">
            <v>0</v>
          </cell>
          <cell r="L51">
            <v>3</v>
          </cell>
          <cell r="M51">
            <v>1615000000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25</v>
          </cell>
          <cell r="U51">
            <v>314625000</v>
          </cell>
          <cell r="V51">
            <v>0</v>
          </cell>
          <cell r="W51">
            <v>0</v>
          </cell>
          <cell r="X51">
            <v>24</v>
          </cell>
          <cell r="Y51">
            <v>190225145.22000003</v>
          </cell>
          <cell r="Z51">
            <v>1200</v>
          </cell>
          <cell r="AA51">
            <v>29305548260</v>
          </cell>
          <cell r="AB51">
            <v>397</v>
          </cell>
          <cell r="AC51">
            <v>14051507280</v>
          </cell>
          <cell r="AD51">
            <v>1181</v>
          </cell>
          <cell r="AE51">
            <v>25691312392.489994</v>
          </cell>
          <cell r="AF51">
            <v>41</v>
          </cell>
          <cell r="AG51">
            <v>712821800</v>
          </cell>
          <cell r="AH51">
            <v>20</v>
          </cell>
          <cell r="AI51">
            <v>373820000</v>
          </cell>
          <cell r="AJ51">
            <v>41</v>
          </cell>
          <cell r="AK51">
            <v>650348452.29999983</v>
          </cell>
          <cell r="AL51">
            <v>50</v>
          </cell>
          <cell r="AM51">
            <v>1444860000</v>
          </cell>
          <cell r="AN51">
            <v>21</v>
          </cell>
          <cell r="AO51">
            <v>680500000</v>
          </cell>
          <cell r="AP51">
            <v>24</v>
          </cell>
          <cell r="AQ51">
            <v>562318525.68999994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1319</v>
          </cell>
          <cell r="AY51">
            <v>33392855060</v>
          </cell>
          <cell r="AZ51">
            <v>438</v>
          </cell>
          <cell r="BA51">
            <v>15105827280</v>
          </cell>
          <cell r="BB51">
            <v>1273</v>
          </cell>
          <cell r="BC51">
            <v>28709204515.700005</v>
          </cell>
        </row>
        <row r="52">
          <cell r="A52">
            <v>433</v>
          </cell>
          <cell r="B52">
            <v>4</v>
          </cell>
          <cell r="C52">
            <v>299961000</v>
          </cell>
          <cell r="D52">
            <v>0</v>
          </cell>
          <cell r="E52">
            <v>0</v>
          </cell>
          <cell r="F52">
            <v>4</v>
          </cell>
          <cell r="G52">
            <v>222971261.86000001</v>
          </cell>
          <cell r="H52">
            <v>8</v>
          </cell>
          <cell r="I52">
            <v>3696382015</v>
          </cell>
          <cell r="J52">
            <v>5</v>
          </cell>
          <cell r="K52">
            <v>1196382015</v>
          </cell>
          <cell r="L52">
            <v>8</v>
          </cell>
          <cell r="M52">
            <v>3553405185.6700001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65</v>
          </cell>
          <cell r="AA52">
            <v>5997428904.75</v>
          </cell>
          <cell r="AB52">
            <v>64</v>
          </cell>
          <cell r="AC52">
            <v>5797430910</v>
          </cell>
          <cell r="AD52">
            <v>63</v>
          </cell>
          <cell r="AE52">
            <v>5500960002.2600002</v>
          </cell>
          <cell r="AF52">
            <v>11</v>
          </cell>
          <cell r="AG52">
            <v>1214455000</v>
          </cell>
          <cell r="AH52">
            <v>5</v>
          </cell>
          <cell r="AI52">
            <v>161265000</v>
          </cell>
          <cell r="AJ52">
            <v>11</v>
          </cell>
          <cell r="AK52">
            <v>799975082.75</v>
          </cell>
          <cell r="AL52">
            <v>140</v>
          </cell>
          <cell r="AM52">
            <v>4691792650</v>
          </cell>
          <cell r="AN52">
            <v>27</v>
          </cell>
          <cell r="AO52">
            <v>1083239650</v>
          </cell>
          <cell r="AP52">
            <v>34</v>
          </cell>
          <cell r="AQ52">
            <v>924056954.64999998</v>
          </cell>
          <cell r="AR52">
            <v>5</v>
          </cell>
          <cell r="AS52">
            <v>3200675000</v>
          </cell>
          <cell r="AT52">
            <v>5</v>
          </cell>
          <cell r="AU52">
            <v>3200675000</v>
          </cell>
          <cell r="AV52">
            <v>5</v>
          </cell>
          <cell r="AW52">
            <v>3054978296.4099998</v>
          </cell>
          <cell r="AX52">
            <v>233</v>
          </cell>
          <cell r="AY52">
            <v>19100694569.75</v>
          </cell>
          <cell r="AZ52">
            <v>106</v>
          </cell>
          <cell r="BA52">
            <v>11438992575</v>
          </cell>
          <cell r="BB52">
            <v>125</v>
          </cell>
          <cell r="BC52">
            <v>14056346783.600002</v>
          </cell>
        </row>
        <row r="53">
          <cell r="A53">
            <v>455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6</v>
          </cell>
          <cell r="AA53">
            <v>2953400000</v>
          </cell>
          <cell r="AB53">
            <v>4</v>
          </cell>
          <cell r="AC53">
            <v>1253400000</v>
          </cell>
          <cell r="AD53">
            <v>5</v>
          </cell>
          <cell r="AE53">
            <v>2616968578.3000002</v>
          </cell>
          <cell r="AF53">
            <v>6</v>
          </cell>
          <cell r="AG53">
            <v>794400000</v>
          </cell>
          <cell r="AH53">
            <v>1</v>
          </cell>
          <cell r="AI53">
            <v>33400000</v>
          </cell>
          <cell r="AJ53">
            <v>6</v>
          </cell>
          <cell r="AK53">
            <v>513728017.54999995</v>
          </cell>
          <cell r="AL53">
            <v>62</v>
          </cell>
          <cell r="AM53">
            <v>1741612000</v>
          </cell>
          <cell r="AN53">
            <v>11</v>
          </cell>
          <cell r="AO53">
            <v>407250000</v>
          </cell>
          <cell r="AP53">
            <v>16</v>
          </cell>
          <cell r="AQ53">
            <v>385817408.86000007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74</v>
          </cell>
          <cell r="AY53">
            <v>5489412000</v>
          </cell>
          <cell r="AZ53">
            <v>16</v>
          </cell>
          <cell r="BA53">
            <v>1694050000</v>
          </cell>
          <cell r="BB53">
            <v>27</v>
          </cell>
          <cell r="BC53">
            <v>3516514004.7099996</v>
          </cell>
        </row>
        <row r="54">
          <cell r="A54">
            <v>458</v>
          </cell>
          <cell r="B54">
            <v>20</v>
          </cell>
          <cell r="C54">
            <v>1394000000</v>
          </cell>
          <cell r="D54">
            <v>19</v>
          </cell>
          <cell r="E54">
            <v>1374000000</v>
          </cell>
          <cell r="F54">
            <v>20</v>
          </cell>
          <cell r="G54">
            <v>1364807477.03</v>
          </cell>
          <cell r="H54">
            <v>10</v>
          </cell>
          <cell r="I54">
            <v>2535000000</v>
          </cell>
          <cell r="J54">
            <v>4</v>
          </cell>
          <cell r="K54">
            <v>710000000</v>
          </cell>
          <cell r="L54">
            <v>10</v>
          </cell>
          <cell r="M54">
            <v>2528434370.4300003</v>
          </cell>
          <cell r="N54">
            <v>31</v>
          </cell>
          <cell r="O54">
            <v>548860000</v>
          </cell>
          <cell r="P54">
            <v>9</v>
          </cell>
          <cell r="Q54">
            <v>152000000</v>
          </cell>
          <cell r="R54">
            <v>31</v>
          </cell>
          <cell r="S54">
            <v>478309571.48999995</v>
          </cell>
          <cell r="T54">
            <v>28</v>
          </cell>
          <cell r="U54">
            <v>441220000</v>
          </cell>
          <cell r="V54">
            <v>0</v>
          </cell>
          <cell r="W54">
            <v>0</v>
          </cell>
          <cell r="X54">
            <v>28</v>
          </cell>
          <cell r="Y54">
            <v>267738830.54999998</v>
          </cell>
          <cell r="Z54">
            <v>448</v>
          </cell>
          <cell r="AA54">
            <v>15075534500</v>
          </cell>
          <cell r="AB54">
            <v>144</v>
          </cell>
          <cell r="AC54">
            <v>7654834500</v>
          </cell>
          <cell r="AD54">
            <v>440</v>
          </cell>
          <cell r="AE54">
            <v>13306424553.52</v>
          </cell>
          <cell r="AF54">
            <v>8</v>
          </cell>
          <cell r="AG54">
            <v>492000000</v>
          </cell>
          <cell r="AH54">
            <v>3</v>
          </cell>
          <cell r="AI54">
            <v>160000000</v>
          </cell>
          <cell r="AJ54">
            <v>8</v>
          </cell>
          <cell r="AK54">
            <v>443266530.09999996</v>
          </cell>
          <cell r="AL54">
            <v>105</v>
          </cell>
          <cell r="AM54">
            <v>2580386500</v>
          </cell>
          <cell r="AN54">
            <v>51</v>
          </cell>
          <cell r="AO54">
            <v>1447285000</v>
          </cell>
          <cell r="AP54">
            <v>66</v>
          </cell>
          <cell r="AQ54">
            <v>1550323717.8700004</v>
          </cell>
          <cell r="AR54">
            <v>4</v>
          </cell>
          <cell r="AS54">
            <v>1850000000</v>
          </cell>
          <cell r="AT54">
            <v>4</v>
          </cell>
          <cell r="AU54">
            <v>1850000000</v>
          </cell>
          <cell r="AV54">
            <v>4</v>
          </cell>
          <cell r="AW54">
            <v>1850000000</v>
          </cell>
          <cell r="AX54">
            <v>654</v>
          </cell>
          <cell r="AY54">
            <v>24917001000</v>
          </cell>
          <cell r="AZ54">
            <v>234</v>
          </cell>
          <cell r="BA54">
            <v>13348119500</v>
          </cell>
          <cell r="BB54">
            <v>607</v>
          </cell>
          <cell r="BC54">
            <v>21789305050.990017</v>
          </cell>
        </row>
        <row r="55">
          <cell r="A55">
            <v>467</v>
          </cell>
          <cell r="B55">
            <v>47</v>
          </cell>
          <cell r="C55">
            <v>1030600000</v>
          </cell>
          <cell r="D55">
            <v>36</v>
          </cell>
          <cell r="E55">
            <v>775000000</v>
          </cell>
          <cell r="F55">
            <v>45</v>
          </cell>
          <cell r="G55">
            <v>942486971.06000018</v>
          </cell>
          <cell r="H55">
            <v>14</v>
          </cell>
          <cell r="I55">
            <v>2069550000</v>
          </cell>
          <cell r="J55">
            <v>8</v>
          </cell>
          <cell r="K55">
            <v>1210000000</v>
          </cell>
          <cell r="L55">
            <v>14</v>
          </cell>
          <cell r="M55">
            <v>2047773684.22</v>
          </cell>
          <cell r="N55">
            <v>41</v>
          </cell>
          <cell r="O55">
            <v>730600000</v>
          </cell>
          <cell r="P55">
            <v>7</v>
          </cell>
          <cell r="Q55">
            <v>152000000</v>
          </cell>
          <cell r="R55">
            <v>41</v>
          </cell>
          <cell r="S55">
            <v>576591126.28999996</v>
          </cell>
          <cell r="T55">
            <v>4</v>
          </cell>
          <cell r="U55">
            <v>65800000</v>
          </cell>
          <cell r="V55">
            <v>0</v>
          </cell>
          <cell r="W55">
            <v>0</v>
          </cell>
          <cell r="X55">
            <v>2</v>
          </cell>
          <cell r="Y55">
            <v>31846152.100000001</v>
          </cell>
          <cell r="Z55">
            <v>436</v>
          </cell>
          <cell r="AA55">
            <v>21526501797</v>
          </cell>
          <cell r="AB55">
            <v>299</v>
          </cell>
          <cell r="AC55">
            <v>15535651797</v>
          </cell>
          <cell r="AD55">
            <v>421</v>
          </cell>
          <cell r="AE55">
            <v>19258422828.939999</v>
          </cell>
          <cell r="AF55">
            <v>17</v>
          </cell>
          <cell r="AG55">
            <v>653552000</v>
          </cell>
          <cell r="AH55">
            <v>13</v>
          </cell>
          <cell r="AI55">
            <v>489000000</v>
          </cell>
          <cell r="AJ55">
            <v>17</v>
          </cell>
          <cell r="AK55">
            <v>619231208.71000004</v>
          </cell>
          <cell r="AL55">
            <v>120</v>
          </cell>
          <cell r="AM55">
            <v>3537322000</v>
          </cell>
          <cell r="AN55">
            <v>79</v>
          </cell>
          <cell r="AO55">
            <v>2399853000</v>
          </cell>
          <cell r="AP55">
            <v>82</v>
          </cell>
          <cell r="AQ55">
            <v>1947474759.4199998</v>
          </cell>
          <cell r="AR55">
            <v>5</v>
          </cell>
          <cell r="AS55">
            <v>3950000000</v>
          </cell>
          <cell r="AT55">
            <v>5</v>
          </cell>
          <cell r="AU55">
            <v>3950000000</v>
          </cell>
          <cell r="AV55">
            <v>5</v>
          </cell>
          <cell r="AW55">
            <v>3949947631.7799997</v>
          </cell>
          <cell r="AX55">
            <v>684</v>
          </cell>
          <cell r="AY55">
            <v>33563925797</v>
          </cell>
          <cell r="AZ55">
            <v>447</v>
          </cell>
          <cell r="BA55">
            <v>24511504797</v>
          </cell>
          <cell r="BB55">
            <v>627</v>
          </cell>
          <cell r="BC55">
            <v>29373774362.520012</v>
          </cell>
        </row>
        <row r="56">
          <cell r="A56">
            <v>470</v>
          </cell>
          <cell r="B56">
            <v>94</v>
          </cell>
          <cell r="C56">
            <v>4366185250</v>
          </cell>
          <cell r="D56">
            <v>78</v>
          </cell>
          <cell r="E56">
            <v>3240750000</v>
          </cell>
          <cell r="F56">
            <v>93</v>
          </cell>
          <cell r="G56">
            <v>3985152455.8299994</v>
          </cell>
          <cell r="H56">
            <v>3</v>
          </cell>
          <cell r="I56">
            <v>2770000000</v>
          </cell>
          <cell r="J56">
            <v>2</v>
          </cell>
          <cell r="K56">
            <v>1700000000</v>
          </cell>
          <cell r="L56">
            <v>3</v>
          </cell>
          <cell r="M56">
            <v>2726470586.8200002</v>
          </cell>
          <cell r="N56">
            <v>12</v>
          </cell>
          <cell r="O56">
            <v>351643500</v>
          </cell>
          <cell r="P56">
            <v>12</v>
          </cell>
          <cell r="Q56">
            <v>351643500</v>
          </cell>
          <cell r="R56">
            <v>12</v>
          </cell>
          <cell r="S56">
            <v>347719893.75</v>
          </cell>
          <cell r="T56">
            <v>5</v>
          </cell>
          <cell r="U56">
            <v>367000000</v>
          </cell>
          <cell r="V56">
            <v>0</v>
          </cell>
          <cell r="W56">
            <v>0</v>
          </cell>
          <cell r="X56">
            <v>5</v>
          </cell>
          <cell r="Y56">
            <v>148892091.59</v>
          </cell>
          <cell r="Z56">
            <v>620</v>
          </cell>
          <cell r="AA56">
            <v>21573262600</v>
          </cell>
          <cell r="AB56">
            <v>268</v>
          </cell>
          <cell r="AC56">
            <v>11412360000</v>
          </cell>
          <cell r="AD56">
            <v>617</v>
          </cell>
          <cell r="AE56">
            <v>18913901030.579933</v>
          </cell>
          <cell r="AF56">
            <v>25</v>
          </cell>
          <cell r="AG56">
            <v>1116000000</v>
          </cell>
          <cell r="AH56">
            <v>20</v>
          </cell>
          <cell r="AI56">
            <v>747000000</v>
          </cell>
          <cell r="AJ56">
            <v>25</v>
          </cell>
          <cell r="AK56">
            <v>1075932857.4500003</v>
          </cell>
          <cell r="AL56">
            <v>67</v>
          </cell>
          <cell r="AM56">
            <v>2437972000</v>
          </cell>
          <cell r="AN56">
            <v>32</v>
          </cell>
          <cell r="AO56">
            <v>1200000000</v>
          </cell>
          <cell r="AP56">
            <v>34</v>
          </cell>
          <cell r="AQ56">
            <v>1059558781.6900001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826</v>
          </cell>
          <cell r="AY56">
            <v>32982063350</v>
          </cell>
          <cell r="AZ56">
            <v>412</v>
          </cell>
          <cell r="BA56">
            <v>18651753500</v>
          </cell>
          <cell r="BB56">
            <v>789</v>
          </cell>
          <cell r="BC56">
            <v>28257627697.71011</v>
          </cell>
        </row>
        <row r="57">
          <cell r="A57">
            <v>473</v>
          </cell>
          <cell r="B57">
            <v>5</v>
          </cell>
          <cell r="C57">
            <v>85000000</v>
          </cell>
          <cell r="D57">
            <v>0</v>
          </cell>
          <cell r="E57">
            <v>0</v>
          </cell>
          <cell r="F57">
            <v>5</v>
          </cell>
          <cell r="G57">
            <v>70670315.859999999</v>
          </cell>
          <cell r="H57">
            <v>20</v>
          </cell>
          <cell r="I57">
            <v>3918660000</v>
          </cell>
          <cell r="J57">
            <v>13</v>
          </cell>
          <cell r="K57">
            <v>2142000000</v>
          </cell>
          <cell r="L57">
            <v>20</v>
          </cell>
          <cell r="M57">
            <v>3607554951.2799997</v>
          </cell>
          <cell r="N57">
            <v>21</v>
          </cell>
          <cell r="O57">
            <v>426000000</v>
          </cell>
          <cell r="P57">
            <v>8</v>
          </cell>
          <cell r="Q57">
            <v>176000000</v>
          </cell>
          <cell r="R57">
            <v>21</v>
          </cell>
          <cell r="S57">
            <v>378971620.66000003</v>
          </cell>
          <cell r="T57">
            <v>31</v>
          </cell>
          <cell r="U57">
            <v>605269114.52999997</v>
          </cell>
          <cell r="V57">
            <v>0</v>
          </cell>
          <cell r="W57">
            <v>0</v>
          </cell>
          <cell r="X57">
            <v>31</v>
          </cell>
          <cell r="Y57">
            <v>378523229.35000002</v>
          </cell>
          <cell r="Z57">
            <v>436</v>
          </cell>
          <cell r="AA57">
            <v>14830291000</v>
          </cell>
          <cell r="AB57">
            <v>227</v>
          </cell>
          <cell r="AC57">
            <v>8257102500</v>
          </cell>
          <cell r="AD57">
            <v>436</v>
          </cell>
          <cell r="AE57">
            <v>13603771056.419989</v>
          </cell>
          <cell r="AF57">
            <v>16</v>
          </cell>
          <cell r="AG57">
            <v>823560000</v>
          </cell>
          <cell r="AH57">
            <v>3</v>
          </cell>
          <cell r="AI57">
            <v>90000000</v>
          </cell>
          <cell r="AJ57">
            <v>16</v>
          </cell>
          <cell r="AK57">
            <v>599336778.18999994</v>
          </cell>
          <cell r="AL57">
            <v>128</v>
          </cell>
          <cell r="AM57">
            <v>3542314000</v>
          </cell>
          <cell r="AN57">
            <v>30</v>
          </cell>
          <cell r="AO57">
            <v>1004000000</v>
          </cell>
          <cell r="AP57">
            <v>33</v>
          </cell>
          <cell r="AQ57">
            <v>824927328.38</v>
          </cell>
          <cell r="AR57">
            <v>3</v>
          </cell>
          <cell r="AS57">
            <v>1960000000</v>
          </cell>
          <cell r="AT57">
            <v>3</v>
          </cell>
          <cell r="AU57">
            <v>1960000000</v>
          </cell>
          <cell r="AV57">
            <v>3</v>
          </cell>
          <cell r="AW57">
            <v>2100000000</v>
          </cell>
          <cell r="AX57">
            <v>660</v>
          </cell>
          <cell r="AY57">
            <v>26191094114.529999</v>
          </cell>
          <cell r="AZ57">
            <v>284</v>
          </cell>
          <cell r="BA57">
            <v>13629102500</v>
          </cell>
          <cell r="BB57">
            <v>565</v>
          </cell>
          <cell r="BC57">
            <v>21563755280.139984</v>
          </cell>
        </row>
        <row r="58">
          <cell r="A58">
            <v>483</v>
          </cell>
          <cell r="B58">
            <v>15</v>
          </cell>
          <cell r="C58">
            <v>311000000</v>
          </cell>
          <cell r="D58">
            <v>14</v>
          </cell>
          <cell r="E58">
            <v>291000000</v>
          </cell>
          <cell r="F58">
            <v>15</v>
          </cell>
          <cell r="G58">
            <v>306163306.01999998</v>
          </cell>
          <cell r="H58">
            <v>18</v>
          </cell>
          <cell r="I58">
            <v>2414000000</v>
          </cell>
          <cell r="J58">
            <v>14</v>
          </cell>
          <cell r="K58">
            <v>1354000000</v>
          </cell>
          <cell r="L58">
            <v>18</v>
          </cell>
          <cell r="M58">
            <v>2400353177.0699997</v>
          </cell>
          <cell r="N58">
            <v>23</v>
          </cell>
          <cell r="O58">
            <v>438400000</v>
          </cell>
          <cell r="P58">
            <v>9</v>
          </cell>
          <cell r="Q58">
            <v>180000000</v>
          </cell>
          <cell r="R58">
            <v>23</v>
          </cell>
          <cell r="S58">
            <v>376249328.90999997</v>
          </cell>
          <cell r="T58">
            <v>4</v>
          </cell>
          <cell r="U58">
            <v>66000000</v>
          </cell>
          <cell r="V58">
            <v>0</v>
          </cell>
          <cell r="W58">
            <v>0</v>
          </cell>
          <cell r="X58">
            <v>4</v>
          </cell>
          <cell r="Y58">
            <v>52862865.280000001</v>
          </cell>
          <cell r="Z58">
            <v>310</v>
          </cell>
          <cell r="AA58">
            <v>12924931760</v>
          </cell>
          <cell r="AB58">
            <v>142</v>
          </cell>
          <cell r="AC58">
            <v>6138221000</v>
          </cell>
          <cell r="AD58">
            <v>308</v>
          </cell>
          <cell r="AE58">
            <v>11368582970.090002</v>
          </cell>
          <cell r="AF58">
            <v>7</v>
          </cell>
          <cell r="AG58">
            <v>383000000</v>
          </cell>
          <cell r="AH58">
            <v>2</v>
          </cell>
          <cell r="AI58">
            <v>131000000</v>
          </cell>
          <cell r="AJ58">
            <v>7</v>
          </cell>
          <cell r="AK58">
            <v>305649377.94999999</v>
          </cell>
          <cell r="AL58">
            <v>66</v>
          </cell>
          <cell r="AM58">
            <v>1716258000</v>
          </cell>
          <cell r="AN58">
            <v>22</v>
          </cell>
          <cell r="AO58">
            <v>614000000</v>
          </cell>
          <cell r="AP58">
            <v>32</v>
          </cell>
          <cell r="AQ58">
            <v>700045305.59000003</v>
          </cell>
          <cell r="AR58">
            <v>1</v>
          </cell>
          <cell r="AS58">
            <v>349000000</v>
          </cell>
          <cell r="AT58">
            <v>1</v>
          </cell>
          <cell r="AU58">
            <v>349000000</v>
          </cell>
          <cell r="AV58">
            <v>1</v>
          </cell>
          <cell r="AW58">
            <v>349000000</v>
          </cell>
          <cell r="AX58">
            <v>444</v>
          </cell>
          <cell r="AY58">
            <v>18602589760</v>
          </cell>
          <cell r="AZ58">
            <v>204</v>
          </cell>
          <cell r="BA58">
            <v>9057221000</v>
          </cell>
          <cell r="BB58">
            <v>408</v>
          </cell>
          <cell r="BC58">
            <v>15858906330.909981</v>
          </cell>
        </row>
        <row r="59">
          <cell r="A59">
            <v>496</v>
          </cell>
          <cell r="B59">
            <v>6</v>
          </cell>
          <cell r="C59">
            <v>244000000</v>
          </cell>
          <cell r="D59">
            <v>0</v>
          </cell>
          <cell r="E59">
            <v>0</v>
          </cell>
          <cell r="F59">
            <v>6</v>
          </cell>
          <cell r="G59">
            <v>161552160.77000001</v>
          </cell>
          <cell r="H59">
            <v>13</v>
          </cell>
          <cell r="I59">
            <v>8890000000</v>
          </cell>
          <cell r="J59">
            <v>9</v>
          </cell>
          <cell r="K59">
            <v>7190000000</v>
          </cell>
          <cell r="L59">
            <v>13</v>
          </cell>
          <cell r="M59">
            <v>8877359269.2399998</v>
          </cell>
          <cell r="N59">
            <v>1</v>
          </cell>
          <cell r="O59">
            <v>110000000</v>
          </cell>
          <cell r="P59">
            <v>1</v>
          </cell>
          <cell r="Q59">
            <v>110000000</v>
          </cell>
          <cell r="R59">
            <v>1</v>
          </cell>
          <cell r="S59">
            <v>110000000</v>
          </cell>
          <cell r="T59">
            <v>48</v>
          </cell>
          <cell r="U59">
            <v>3145845000</v>
          </cell>
          <cell r="V59">
            <v>2</v>
          </cell>
          <cell r="W59">
            <v>2400000000</v>
          </cell>
          <cell r="X59">
            <v>43</v>
          </cell>
          <cell r="Y59">
            <v>2789699770.6100011</v>
          </cell>
          <cell r="Z59">
            <v>1963</v>
          </cell>
          <cell r="AA59">
            <v>56037188509</v>
          </cell>
          <cell r="AB59">
            <v>1024</v>
          </cell>
          <cell r="AC59">
            <v>29400794699</v>
          </cell>
          <cell r="AD59">
            <v>1928</v>
          </cell>
          <cell r="AE59">
            <v>46116446157.419945</v>
          </cell>
          <cell r="AF59">
            <v>76</v>
          </cell>
          <cell r="AG59">
            <v>2151713000</v>
          </cell>
          <cell r="AH59">
            <v>41</v>
          </cell>
          <cell r="AI59">
            <v>1032392000</v>
          </cell>
          <cell r="AJ59">
            <v>76</v>
          </cell>
          <cell r="AK59">
            <v>1853158484.9500003</v>
          </cell>
          <cell r="AL59">
            <v>334</v>
          </cell>
          <cell r="AM59">
            <v>8502264000</v>
          </cell>
          <cell r="AN59">
            <v>84</v>
          </cell>
          <cell r="AO59">
            <v>2561750000</v>
          </cell>
          <cell r="AP59">
            <v>101</v>
          </cell>
          <cell r="AQ59">
            <v>2522906503.6999993</v>
          </cell>
          <cell r="AR59">
            <v>4</v>
          </cell>
          <cell r="AS59">
            <v>1630000000</v>
          </cell>
          <cell r="AT59">
            <v>4</v>
          </cell>
          <cell r="AU59">
            <v>1630000000</v>
          </cell>
          <cell r="AV59">
            <v>4</v>
          </cell>
          <cell r="AW59">
            <v>1629920092.6300001</v>
          </cell>
          <cell r="AX59">
            <v>2445</v>
          </cell>
          <cell r="AY59">
            <v>80711010509</v>
          </cell>
          <cell r="AZ59">
            <v>1165</v>
          </cell>
          <cell r="BA59">
            <v>44324936699</v>
          </cell>
          <cell r="BB59">
            <v>2172</v>
          </cell>
          <cell r="BC59">
            <v>64061042439.319847</v>
          </cell>
        </row>
        <row r="60">
          <cell r="A60">
            <v>520</v>
          </cell>
          <cell r="B60">
            <v>3</v>
          </cell>
          <cell r="C60">
            <v>130000000</v>
          </cell>
          <cell r="D60">
            <v>0</v>
          </cell>
          <cell r="E60">
            <v>0</v>
          </cell>
          <cell r="F60">
            <v>3</v>
          </cell>
          <cell r="G60">
            <v>106376328.3</v>
          </cell>
          <cell r="H60">
            <v>12</v>
          </cell>
          <cell r="I60">
            <v>2531000000</v>
          </cell>
          <cell r="J60">
            <v>5</v>
          </cell>
          <cell r="K60">
            <v>1425000000</v>
          </cell>
          <cell r="L60">
            <v>12</v>
          </cell>
          <cell r="M60">
            <v>2336711001.71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20</v>
          </cell>
          <cell r="U60">
            <v>262400000</v>
          </cell>
          <cell r="V60">
            <v>0</v>
          </cell>
          <cell r="W60">
            <v>0</v>
          </cell>
          <cell r="X60">
            <v>18</v>
          </cell>
          <cell r="Y60">
            <v>126417180.07999998</v>
          </cell>
          <cell r="Z60">
            <v>1167</v>
          </cell>
          <cell r="AA60">
            <v>28730894500</v>
          </cell>
          <cell r="AB60">
            <v>602</v>
          </cell>
          <cell r="AC60">
            <v>14997606500</v>
          </cell>
          <cell r="AD60">
            <v>1130</v>
          </cell>
          <cell r="AE60">
            <v>23533890256.020027</v>
          </cell>
          <cell r="AF60">
            <v>19</v>
          </cell>
          <cell r="AG60">
            <v>401500000</v>
          </cell>
          <cell r="AH60">
            <v>11</v>
          </cell>
          <cell r="AI60">
            <v>221000000</v>
          </cell>
          <cell r="AJ60">
            <v>17</v>
          </cell>
          <cell r="AK60">
            <v>297502847.37</v>
          </cell>
          <cell r="AL60">
            <v>366</v>
          </cell>
          <cell r="AM60">
            <v>12175593000</v>
          </cell>
          <cell r="AN60">
            <v>210</v>
          </cell>
          <cell r="AO60">
            <v>7289800000</v>
          </cell>
          <cell r="AP60">
            <v>220</v>
          </cell>
          <cell r="AQ60">
            <v>6023677234.5900002</v>
          </cell>
          <cell r="AR60">
            <v>5</v>
          </cell>
          <cell r="AS60">
            <v>1380000000</v>
          </cell>
          <cell r="AT60">
            <v>5</v>
          </cell>
          <cell r="AU60">
            <v>1380000000</v>
          </cell>
          <cell r="AV60">
            <v>5</v>
          </cell>
          <cell r="AW60">
            <v>1400000000</v>
          </cell>
          <cell r="AX60">
            <v>1592</v>
          </cell>
          <cell r="AY60">
            <v>45611387500</v>
          </cell>
          <cell r="AZ60">
            <v>833</v>
          </cell>
          <cell r="BA60">
            <v>25313406500</v>
          </cell>
          <cell r="BB60">
            <v>1405</v>
          </cell>
          <cell r="BC60">
            <v>33824574848.070057</v>
          </cell>
        </row>
        <row r="61">
          <cell r="A61">
            <v>549</v>
          </cell>
          <cell r="B61">
            <v>30</v>
          </cell>
          <cell r="C61">
            <v>1241816716</v>
          </cell>
          <cell r="D61">
            <v>1</v>
          </cell>
          <cell r="E61">
            <v>20000000</v>
          </cell>
          <cell r="F61">
            <v>29</v>
          </cell>
          <cell r="G61">
            <v>1006198503.1700001</v>
          </cell>
          <cell r="H61">
            <v>16</v>
          </cell>
          <cell r="I61">
            <v>8550000000</v>
          </cell>
          <cell r="J61">
            <v>11</v>
          </cell>
          <cell r="K61">
            <v>5440000000</v>
          </cell>
          <cell r="L61">
            <v>16</v>
          </cell>
          <cell r="M61">
            <v>8536340539.8700008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</v>
          </cell>
          <cell r="U61">
            <v>369998000</v>
          </cell>
          <cell r="V61">
            <v>1</v>
          </cell>
          <cell r="W61">
            <v>369998000</v>
          </cell>
          <cell r="X61">
            <v>1</v>
          </cell>
          <cell r="Y61">
            <v>369998000</v>
          </cell>
          <cell r="Z61">
            <v>622</v>
          </cell>
          <cell r="AA61">
            <v>22544511876.700001</v>
          </cell>
          <cell r="AB61">
            <v>358</v>
          </cell>
          <cell r="AC61">
            <v>15760760200</v>
          </cell>
          <cell r="AD61">
            <v>588</v>
          </cell>
          <cell r="AE61">
            <v>19384635710.769993</v>
          </cell>
          <cell r="AF61">
            <v>51</v>
          </cell>
          <cell r="AG61">
            <v>876400000</v>
          </cell>
          <cell r="AH61">
            <v>12</v>
          </cell>
          <cell r="AI61">
            <v>284000000</v>
          </cell>
          <cell r="AJ61">
            <v>49</v>
          </cell>
          <cell r="AK61">
            <v>669706424.71000016</v>
          </cell>
          <cell r="AL61">
            <v>203</v>
          </cell>
          <cell r="AM61">
            <v>6871855000</v>
          </cell>
          <cell r="AN61">
            <v>80</v>
          </cell>
          <cell r="AO61">
            <v>2583685000</v>
          </cell>
          <cell r="AP61">
            <v>109</v>
          </cell>
          <cell r="AQ61">
            <v>2901258471.4199991</v>
          </cell>
          <cell r="AR61">
            <v>6</v>
          </cell>
          <cell r="AS61">
            <v>2103000000</v>
          </cell>
          <cell r="AT61">
            <v>6</v>
          </cell>
          <cell r="AU61">
            <v>2103000000</v>
          </cell>
          <cell r="AV61">
            <v>6</v>
          </cell>
          <cell r="AW61">
            <v>2153000000</v>
          </cell>
          <cell r="AX61">
            <v>929</v>
          </cell>
          <cell r="AY61">
            <v>42557581592.699997</v>
          </cell>
          <cell r="AZ61">
            <v>469</v>
          </cell>
          <cell r="BA61">
            <v>26561443200</v>
          </cell>
          <cell r="BB61">
            <v>798</v>
          </cell>
          <cell r="BC61">
            <v>35021137649.939987</v>
          </cell>
        </row>
        <row r="62">
          <cell r="A62">
            <v>557</v>
          </cell>
          <cell r="B62">
            <v>109</v>
          </cell>
          <cell r="C62">
            <v>1709054000</v>
          </cell>
          <cell r="D62">
            <v>1</v>
          </cell>
          <cell r="E62">
            <v>22000000</v>
          </cell>
          <cell r="F62">
            <v>109</v>
          </cell>
          <cell r="G62">
            <v>1253881580.9799991</v>
          </cell>
          <cell r="H62">
            <v>1</v>
          </cell>
          <cell r="I62">
            <v>60000000</v>
          </cell>
          <cell r="J62">
            <v>1</v>
          </cell>
          <cell r="K62">
            <v>60000000</v>
          </cell>
          <cell r="L62">
            <v>1</v>
          </cell>
          <cell r="M62">
            <v>60000000</v>
          </cell>
          <cell r="N62">
            <v>57</v>
          </cell>
          <cell r="O62">
            <v>877500000</v>
          </cell>
          <cell r="P62">
            <v>5</v>
          </cell>
          <cell r="Q62">
            <v>106000000</v>
          </cell>
          <cell r="R62">
            <v>56</v>
          </cell>
          <cell r="S62">
            <v>588991502.06000006</v>
          </cell>
          <cell r="T62">
            <v>95</v>
          </cell>
          <cell r="U62">
            <v>1673300000</v>
          </cell>
          <cell r="V62">
            <v>54</v>
          </cell>
          <cell r="W62">
            <v>237100000</v>
          </cell>
          <cell r="X62">
            <v>95</v>
          </cell>
          <cell r="Y62">
            <v>1186854737.6399999</v>
          </cell>
          <cell r="Z62">
            <v>844</v>
          </cell>
          <cell r="AA62">
            <v>13097229078.6</v>
          </cell>
          <cell r="AB62">
            <v>441</v>
          </cell>
          <cell r="AC62">
            <v>5533860078.6000004</v>
          </cell>
          <cell r="AD62">
            <v>839</v>
          </cell>
          <cell r="AE62">
            <v>10619193313.240002</v>
          </cell>
          <cell r="AF62">
            <v>20</v>
          </cell>
          <cell r="AG62">
            <v>468739750</v>
          </cell>
          <cell r="AH62">
            <v>9</v>
          </cell>
          <cell r="AI62">
            <v>199999750</v>
          </cell>
          <cell r="AJ62">
            <v>20</v>
          </cell>
          <cell r="AK62">
            <v>378465486.15000004</v>
          </cell>
          <cell r="AL62">
            <v>41</v>
          </cell>
          <cell r="AM62">
            <v>1496760000</v>
          </cell>
          <cell r="AN62">
            <v>15</v>
          </cell>
          <cell r="AO62">
            <v>586080000</v>
          </cell>
          <cell r="AP62">
            <v>20</v>
          </cell>
          <cell r="AQ62">
            <v>555097563.82000005</v>
          </cell>
          <cell r="AR62">
            <v>23</v>
          </cell>
          <cell r="AS62">
            <v>1014000000</v>
          </cell>
          <cell r="AT62">
            <v>22</v>
          </cell>
          <cell r="AU62">
            <v>1014000000</v>
          </cell>
          <cell r="AV62">
            <v>22</v>
          </cell>
          <cell r="AW62">
            <v>1031616040.8000001</v>
          </cell>
          <cell r="AX62">
            <v>1190</v>
          </cell>
          <cell r="AY62">
            <v>20396582828.599998</v>
          </cell>
          <cell r="AZ62">
            <v>548</v>
          </cell>
          <cell r="BA62">
            <v>7759039828.6000004</v>
          </cell>
          <cell r="BB62">
            <v>1162</v>
          </cell>
          <cell r="BC62">
            <v>15674100224.689987</v>
          </cell>
        </row>
        <row r="63">
          <cell r="A63">
            <v>568</v>
          </cell>
          <cell r="B63">
            <v>131</v>
          </cell>
          <cell r="C63">
            <v>2155864000</v>
          </cell>
          <cell r="D63">
            <v>0</v>
          </cell>
          <cell r="E63">
            <v>0</v>
          </cell>
          <cell r="F63">
            <v>128</v>
          </cell>
          <cell r="G63">
            <v>1640494267.6699998</v>
          </cell>
          <cell r="H63">
            <v>12</v>
          </cell>
          <cell r="I63">
            <v>1177000000</v>
          </cell>
          <cell r="J63">
            <v>6</v>
          </cell>
          <cell r="K63">
            <v>629000000</v>
          </cell>
          <cell r="L63">
            <v>12</v>
          </cell>
          <cell r="M63">
            <v>1172636078.8800001</v>
          </cell>
          <cell r="N63">
            <v>57</v>
          </cell>
          <cell r="O63">
            <v>734990000</v>
          </cell>
          <cell r="P63">
            <v>1</v>
          </cell>
          <cell r="Q63">
            <v>20000000</v>
          </cell>
          <cell r="R63">
            <v>57</v>
          </cell>
          <cell r="S63">
            <v>459054224.19999993</v>
          </cell>
          <cell r="T63">
            <v>42</v>
          </cell>
          <cell r="U63">
            <v>464590000</v>
          </cell>
          <cell r="V63">
            <v>20</v>
          </cell>
          <cell r="W63">
            <v>131800000</v>
          </cell>
          <cell r="X63">
            <v>42</v>
          </cell>
          <cell r="Y63">
            <v>295729791.82999992</v>
          </cell>
          <cell r="Z63">
            <v>1071</v>
          </cell>
          <cell r="AA63">
            <v>24887580000</v>
          </cell>
          <cell r="AB63">
            <v>736</v>
          </cell>
          <cell r="AC63">
            <v>14859767000</v>
          </cell>
          <cell r="AD63">
            <v>1064</v>
          </cell>
          <cell r="AE63">
            <v>21802128085.509987</v>
          </cell>
          <cell r="AF63">
            <v>23</v>
          </cell>
          <cell r="AG63">
            <v>480478000</v>
          </cell>
          <cell r="AH63">
            <v>13</v>
          </cell>
          <cell r="AI63">
            <v>355000000</v>
          </cell>
          <cell r="AJ63">
            <v>23</v>
          </cell>
          <cell r="AK63">
            <v>435992941.48000002</v>
          </cell>
          <cell r="AL63">
            <v>48</v>
          </cell>
          <cell r="AM63">
            <v>1623450000</v>
          </cell>
          <cell r="AN63">
            <v>34</v>
          </cell>
          <cell r="AO63">
            <v>1124250000</v>
          </cell>
          <cell r="AP63">
            <v>36</v>
          </cell>
          <cell r="AQ63">
            <v>962864249.88999999</v>
          </cell>
          <cell r="AR63">
            <v>19</v>
          </cell>
          <cell r="AS63">
            <v>1350000000</v>
          </cell>
          <cell r="AT63">
            <v>19</v>
          </cell>
          <cell r="AU63">
            <v>1350000000</v>
          </cell>
          <cell r="AV63">
            <v>19</v>
          </cell>
          <cell r="AW63">
            <v>1199746849.3199999</v>
          </cell>
          <cell r="AX63">
            <v>1403</v>
          </cell>
          <cell r="AY63">
            <v>32873952000</v>
          </cell>
          <cell r="AZ63">
            <v>829</v>
          </cell>
          <cell r="BA63">
            <v>18469817000</v>
          </cell>
          <cell r="BB63">
            <v>1381</v>
          </cell>
          <cell r="BC63">
            <v>27968646488.779995</v>
          </cell>
        </row>
        <row r="64">
          <cell r="A64">
            <v>570</v>
          </cell>
          <cell r="B64">
            <v>64</v>
          </cell>
          <cell r="C64">
            <v>1766642000</v>
          </cell>
          <cell r="D64">
            <v>1</v>
          </cell>
          <cell r="E64">
            <v>20000000</v>
          </cell>
          <cell r="F64">
            <v>64</v>
          </cell>
          <cell r="G64">
            <v>1394392625.6899998</v>
          </cell>
          <cell r="H64">
            <v>8</v>
          </cell>
          <cell r="I64">
            <v>3883000000</v>
          </cell>
          <cell r="J64">
            <v>5</v>
          </cell>
          <cell r="K64">
            <v>633000000</v>
          </cell>
          <cell r="L64">
            <v>8</v>
          </cell>
          <cell r="M64">
            <v>3510457215.6399999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44</v>
          </cell>
          <cell r="U64">
            <v>588002000</v>
          </cell>
          <cell r="V64">
            <v>24</v>
          </cell>
          <cell r="W64">
            <v>244202000</v>
          </cell>
          <cell r="X64">
            <v>43</v>
          </cell>
          <cell r="Y64">
            <v>413504524.43999988</v>
          </cell>
          <cell r="Z64">
            <v>1004</v>
          </cell>
          <cell r="AA64">
            <v>15788847000</v>
          </cell>
          <cell r="AB64">
            <v>513</v>
          </cell>
          <cell r="AC64">
            <v>7344355000</v>
          </cell>
          <cell r="AD64">
            <v>977</v>
          </cell>
          <cell r="AE64">
            <v>12557340040.020012</v>
          </cell>
          <cell r="AF64">
            <v>29</v>
          </cell>
          <cell r="AG64">
            <v>443910000</v>
          </cell>
          <cell r="AH64">
            <v>13</v>
          </cell>
          <cell r="AI64">
            <v>318910000</v>
          </cell>
          <cell r="AJ64">
            <v>29</v>
          </cell>
          <cell r="AK64">
            <v>396843905.83000004</v>
          </cell>
          <cell r="AL64">
            <v>48</v>
          </cell>
          <cell r="AM64">
            <v>1656009000</v>
          </cell>
          <cell r="AN64">
            <v>19</v>
          </cell>
          <cell r="AO64">
            <v>655854000</v>
          </cell>
          <cell r="AP64">
            <v>25</v>
          </cell>
          <cell r="AQ64">
            <v>607538660.33999991</v>
          </cell>
          <cell r="AR64">
            <v>8</v>
          </cell>
          <cell r="AS64">
            <v>240000000</v>
          </cell>
          <cell r="AT64">
            <v>8</v>
          </cell>
          <cell r="AU64">
            <v>240000000</v>
          </cell>
          <cell r="AV64">
            <v>8</v>
          </cell>
          <cell r="AW64">
            <v>236840182.12</v>
          </cell>
          <cell r="AX64">
            <v>1205</v>
          </cell>
          <cell r="AY64">
            <v>24366410000</v>
          </cell>
          <cell r="AZ64">
            <v>583</v>
          </cell>
          <cell r="BA64">
            <v>9456321000</v>
          </cell>
          <cell r="BB64">
            <v>1154</v>
          </cell>
          <cell r="BC64">
            <v>19116917154.080002</v>
          </cell>
        </row>
        <row r="65">
          <cell r="A65">
            <v>578</v>
          </cell>
          <cell r="B65">
            <v>72</v>
          </cell>
          <cell r="C65">
            <v>1717624000</v>
          </cell>
          <cell r="D65">
            <v>0</v>
          </cell>
          <cell r="E65">
            <v>0</v>
          </cell>
          <cell r="F65">
            <v>70</v>
          </cell>
          <cell r="G65">
            <v>1318986329.1900001</v>
          </cell>
          <cell r="H65">
            <v>4</v>
          </cell>
          <cell r="I65">
            <v>750000000</v>
          </cell>
          <cell r="J65">
            <v>4</v>
          </cell>
          <cell r="K65">
            <v>750000000</v>
          </cell>
          <cell r="L65">
            <v>4</v>
          </cell>
          <cell r="M65">
            <v>748004130.83000004</v>
          </cell>
          <cell r="N65">
            <v>37</v>
          </cell>
          <cell r="O65">
            <v>776335500</v>
          </cell>
          <cell r="P65">
            <v>4</v>
          </cell>
          <cell r="Q65">
            <v>133300000</v>
          </cell>
          <cell r="R65">
            <v>36</v>
          </cell>
          <cell r="S65">
            <v>592590564.97000003</v>
          </cell>
          <cell r="T65">
            <v>49</v>
          </cell>
          <cell r="U65">
            <v>761500000</v>
          </cell>
          <cell r="V65">
            <v>29</v>
          </cell>
          <cell r="W65">
            <v>532500000</v>
          </cell>
          <cell r="X65">
            <v>49</v>
          </cell>
          <cell r="Y65">
            <v>638004145.9199996</v>
          </cell>
          <cell r="Z65">
            <v>919</v>
          </cell>
          <cell r="AA65">
            <v>22252515650</v>
          </cell>
          <cell r="AB65">
            <v>370</v>
          </cell>
          <cell r="AC65">
            <v>11102349650</v>
          </cell>
          <cell r="AD65">
            <v>888</v>
          </cell>
          <cell r="AE65">
            <v>18417358487.889973</v>
          </cell>
          <cell r="AF65">
            <v>48</v>
          </cell>
          <cell r="AG65">
            <v>1011130000</v>
          </cell>
          <cell r="AH65">
            <v>27</v>
          </cell>
          <cell r="AI65">
            <v>680430000</v>
          </cell>
          <cell r="AJ65">
            <v>47</v>
          </cell>
          <cell r="AK65">
            <v>889889576.08999991</v>
          </cell>
          <cell r="AL65">
            <v>148</v>
          </cell>
          <cell r="AM65">
            <v>4714919000</v>
          </cell>
          <cell r="AN65">
            <v>61</v>
          </cell>
          <cell r="AO65">
            <v>1905690000</v>
          </cell>
          <cell r="AP65">
            <v>60</v>
          </cell>
          <cell r="AQ65">
            <v>1533565489.6500001</v>
          </cell>
          <cell r="AR65">
            <v>38</v>
          </cell>
          <cell r="AS65">
            <v>2356543000</v>
          </cell>
          <cell r="AT65">
            <v>38</v>
          </cell>
          <cell r="AU65">
            <v>2356543000</v>
          </cell>
          <cell r="AV65">
            <v>38</v>
          </cell>
          <cell r="AW65">
            <v>2355282692.6499996</v>
          </cell>
          <cell r="AX65">
            <v>1315</v>
          </cell>
          <cell r="AY65">
            <v>34340567150</v>
          </cell>
          <cell r="AZ65">
            <v>533</v>
          </cell>
          <cell r="BA65">
            <v>17460812650</v>
          </cell>
          <cell r="BB65">
            <v>1192</v>
          </cell>
          <cell r="BC65">
            <v>26493681417.189983</v>
          </cell>
        </row>
        <row r="66">
          <cell r="A66">
            <v>584</v>
          </cell>
          <cell r="B66">
            <v>28</v>
          </cell>
          <cell r="C66">
            <v>1424490414</v>
          </cell>
          <cell r="D66">
            <v>0</v>
          </cell>
          <cell r="E66">
            <v>0</v>
          </cell>
          <cell r="F66">
            <v>26</v>
          </cell>
          <cell r="G66">
            <v>1091741059.6199999</v>
          </cell>
          <cell r="H66">
            <v>35</v>
          </cell>
          <cell r="I66">
            <v>11133565980</v>
          </cell>
          <cell r="J66">
            <v>26</v>
          </cell>
          <cell r="K66">
            <v>8023565980</v>
          </cell>
          <cell r="L66">
            <v>35</v>
          </cell>
          <cell r="M66">
            <v>11123149313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23</v>
          </cell>
          <cell r="U66">
            <v>1195728335</v>
          </cell>
          <cell r="V66">
            <v>13</v>
          </cell>
          <cell r="W66">
            <v>400000000</v>
          </cell>
          <cell r="X66">
            <v>18</v>
          </cell>
          <cell r="Y66">
            <v>894500137.33999991</v>
          </cell>
          <cell r="Z66">
            <v>1003</v>
          </cell>
          <cell r="AA66">
            <v>41199217715.720001</v>
          </cell>
          <cell r="AB66">
            <v>826</v>
          </cell>
          <cell r="AC66">
            <v>34747281049.720001</v>
          </cell>
          <cell r="AD66">
            <v>998</v>
          </cell>
          <cell r="AE66">
            <v>37273389172.660004</v>
          </cell>
          <cell r="AF66">
            <v>52</v>
          </cell>
          <cell r="AG66">
            <v>1797292000</v>
          </cell>
          <cell r="AH66">
            <v>17</v>
          </cell>
          <cell r="AI66">
            <v>523762000</v>
          </cell>
          <cell r="AJ66">
            <v>50</v>
          </cell>
          <cell r="AK66">
            <v>1418908003.1799998</v>
          </cell>
          <cell r="AL66">
            <v>199</v>
          </cell>
          <cell r="AM66">
            <v>5580797000</v>
          </cell>
          <cell r="AN66">
            <v>102</v>
          </cell>
          <cell r="AO66">
            <v>3034200000</v>
          </cell>
          <cell r="AP66">
            <v>123</v>
          </cell>
          <cell r="AQ66">
            <v>3196924886.54</v>
          </cell>
          <cell r="AR66">
            <v>4</v>
          </cell>
          <cell r="AS66">
            <v>863100000</v>
          </cell>
          <cell r="AT66">
            <v>4</v>
          </cell>
          <cell r="AU66">
            <v>863100000</v>
          </cell>
          <cell r="AV66">
            <v>4</v>
          </cell>
          <cell r="AW66">
            <v>853100000</v>
          </cell>
          <cell r="AX66">
            <v>1344</v>
          </cell>
          <cell r="AY66">
            <v>63194191444.720001</v>
          </cell>
          <cell r="AZ66">
            <v>988</v>
          </cell>
          <cell r="BA66">
            <v>47591909029.720001</v>
          </cell>
          <cell r="BB66">
            <v>1254</v>
          </cell>
          <cell r="BC66">
            <v>55851712572.339943</v>
          </cell>
        </row>
        <row r="67">
          <cell r="A67">
            <v>599</v>
          </cell>
          <cell r="B67">
            <v>29</v>
          </cell>
          <cell r="C67">
            <v>1774000000</v>
          </cell>
          <cell r="D67">
            <v>7</v>
          </cell>
          <cell r="E67">
            <v>150000000</v>
          </cell>
          <cell r="F67">
            <v>29</v>
          </cell>
          <cell r="G67">
            <v>1484973898.9200001</v>
          </cell>
          <cell r="H67">
            <v>19</v>
          </cell>
          <cell r="I67">
            <v>5710000000</v>
          </cell>
          <cell r="J67">
            <v>16</v>
          </cell>
          <cell r="K67">
            <v>4330000000</v>
          </cell>
          <cell r="L67">
            <v>19</v>
          </cell>
          <cell r="M67">
            <v>5633841087.8999996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86</v>
          </cell>
          <cell r="U67">
            <v>2408830000</v>
          </cell>
          <cell r="V67">
            <v>16</v>
          </cell>
          <cell r="W67">
            <v>1038800000</v>
          </cell>
          <cell r="X67">
            <v>86</v>
          </cell>
          <cell r="Y67">
            <v>1912740310.6400003</v>
          </cell>
          <cell r="Z67">
            <v>58</v>
          </cell>
          <cell r="AA67">
            <v>9449000000</v>
          </cell>
          <cell r="AB67">
            <v>52</v>
          </cell>
          <cell r="AC67">
            <v>7732000000</v>
          </cell>
          <cell r="AD67">
            <v>58</v>
          </cell>
          <cell r="AE67">
            <v>8518558937.9499998</v>
          </cell>
          <cell r="AF67">
            <v>4</v>
          </cell>
          <cell r="AG67">
            <v>266000000</v>
          </cell>
          <cell r="AH67">
            <v>0</v>
          </cell>
          <cell r="AI67">
            <v>0</v>
          </cell>
          <cell r="AJ67">
            <v>3</v>
          </cell>
          <cell r="AK67">
            <v>158216696.94999999</v>
          </cell>
          <cell r="AL67">
            <v>92</v>
          </cell>
          <cell r="AM67">
            <v>3580400000</v>
          </cell>
          <cell r="AN67">
            <v>35</v>
          </cell>
          <cell r="AO67">
            <v>1314000000</v>
          </cell>
          <cell r="AP67">
            <v>48</v>
          </cell>
          <cell r="AQ67">
            <v>1497390239.1200001</v>
          </cell>
          <cell r="AR67">
            <v>13</v>
          </cell>
          <cell r="AS67">
            <v>1470000000</v>
          </cell>
          <cell r="AT67">
            <v>13</v>
          </cell>
          <cell r="AU67">
            <v>1470000000</v>
          </cell>
          <cell r="AV67">
            <v>13</v>
          </cell>
          <cell r="AW67">
            <v>1470000000</v>
          </cell>
          <cell r="AX67">
            <v>301</v>
          </cell>
          <cell r="AY67">
            <v>24658230000</v>
          </cell>
          <cell r="AZ67">
            <v>139</v>
          </cell>
          <cell r="BA67">
            <v>16034800000</v>
          </cell>
          <cell r="BB67">
            <v>256</v>
          </cell>
          <cell r="BC67">
            <v>20675721171.480003</v>
          </cell>
        </row>
        <row r="68">
          <cell r="A68">
            <v>620</v>
          </cell>
          <cell r="B68">
            <v>19</v>
          </cell>
          <cell r="C68">
            <v>1023000000</v>
          </cell>
          <cell r="D68">
            <v>1</v>
          </cell>
          <cell r="E68">
            <v>110000000</v>
          </cell>
          <cell r="F68">
            <v>19</v>
          </cell>
          <cell r="G68">
            <v>783994432.03999996</v>
          </cell>
          <cell r="H68">
            <v>11</v>
          </cell>
          <cell r="I68">
            <v>6294000000</v>
          </cell>
          <cell r="J68">
            <v>6</v>
          </cell>
          <cell r="K68">
            <v>2544000000</v>
          </cell>
          <cell r="L68">
            <v>11</v>
          </cell>
          <cell r="M68">
            <v>6294000000</v>
          </cell>
          <cell r="N68">
            <v>1</v>
          </cell>
          <cell r="O68">
            <v>111000000</v>
          </cell>
          <cell r="P68">
            <v>1</v>
          </cell>
          <cell r="Q68">
            <v>111000000</v>
          </cell>
          <cell r="R68">
            <v>1</v>
          </cell>
          <cell r="S68">
            <v>111000000</v>
          </cell>
          <cell r="T68">
            <v>7</v>
          </cell>
          <cell r="U68">
            <v>1297000000</v>
          </cell>
          <cell r="V68">
            <v>1</v>
          </cell>
          <cell r="W68">
            <v>240000000</v>
          </cell>
          <cell r="X68">
            <v>7</v>
          </cell>
          <cell r="Y68">
            <v>1210570616.46</v>
          </cell>
          <cell r="Z68">
            <v>1166</v>
          </cell>
          <cell r="AA68">
            <v>33113234400</v>
          </cell>
          <cell r="AB68">
            <v>715</v>
          </cell>
          <cell r="AC68">
            <v>23111265000</v>
          </cell>
          <cell r="AD68">
            <v>1164</v>
          </cell>
          <cell r="AE68">
            <v>29420170799.53001</v>
          </cell>
          <cell r="AF68">
            <v>11</v>
          </cell>
          <cell r="AG68">
            <v>525000000</v>
          </cell>
          <cell r="AH68">
            <v>10</v>
          </cell>
          <cell r="AI68">
            <v>400000000</v>
          </cell>
          <cell r="AJ68">
            <v>11</v>
          </cell>
          <cell r="AK68">
            <v>494288792.5</v>
          </cell>
          <cell r="AL68">
            <v>65</v>
          </cell>
          <cell r="AM68">
            <v>1989000000</v>
          </cell>
          <cell r="AN68">
            <v>40</v>
          </cell>
          <cell r="AO68">
            <v>1195500000</v>
          </cell>
          <cell r="AP68">
            <v>46</v>
          </cell>
          <cell r="AQ68">
            <v>1165127767.99</v>
          </cell>
          <cell r="AR68">
            <v>11</v>
          </cell>
          <cell r="AS68">
            <v>1517000000</v>
          </cell>
          <cell r="AT68">
            <v>11</v>
          </cell>
          <cell r="AU68">
            <v>1517000000</v>
          </cell>
          <cell r="AV68">
            <v>11</v>
          </cell>
          <cell r="AW68">
            <v>1516954944.51</v>
          </cell>
          <cell r="AX68">
            <v>1291</v>
          </cell>
          <cell r="AY68">
            <v>45869234400</v>
          </cell>
          <cell r="AZ68">
            <v>785</v>
          </cell>
          <cell r="BA68">
            <v>29228765000</v>
          </cell>
          <cell r="BB68">
            <v>1270</v>
          </cell>
          <cell r="BC68">
            <v>40996107353.030045</v>
          </cell>
        </row>
        <row r="69">
          <cell r="A69">
            <v>1044</v>
          </cell>
          <cell r="B69">
            <v>3</v>
          </cell>
          <cell r="C69">
            <v>150000000</v>
          </cell>
          <cell r="D69">
            <v>0</v>
          </cell>
          <cell r="E69">
            <v>0</v>
          </cell>
          <cell r="F69">
            <v>3</v>
          </cell>
          <cell r="G69">
            <v>142485449.13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3</v>
          </cell>
          <cell r="O69">
            <v>130000000</v>
          </cell>
          <cell r="P69">
            <v>0</v>
          </cell>
          <cell r="Q69">
            <v>0</v>
          </cell>
          <cell r="R69">
            <v>3</v>
          </cell>
          <cell r="S69">
            <v>119637319.96000001</v>
          </cell>
          <cell r="T69">
            <v>20</v>
          </cell>
          <cell r="U69">
            <v>328625000</v>
          </cell>
          <cell r="V69">
            <v>0</v>
          </cell>
          <cell r="W69">
            <v>0</v>
          </cell>
          <cell r="X69">
            <v>20</v>
          </cell>
          <cell r="Y69">
            <v>243962308.16</v>
          </cell>
          <cell r="Z69">
            <v>3615</v>
          </cell>
          <cell r="AA69">
            <v>73002191691</v>
          </cell>
          <cell r="AB69">
            <v>2090</v>
          </cell>
          <cell r="AC69">
            <v>45297617243</v>
          </cell>
          <cell r="AD69">
            <v>3567</v>
          </cell>
          <cell r="AE69">
            <v>65911871359.33004</v>
          </cell>
          <cell r="AF69">
            <v>3</v>
          </cell>
          <cell r="AG69">
            <v>142100000</v>
          </cell>
          <cell r="AH69">
            <v>2</v>
          </cell>
          <cell r="AI69">
            <v>128000000</v>
          </cell>
          <cell r="AJ69">
            <v>3</v>
          </cell>
          <cell r="AK69">
            <v>137803901.65000001</v>
          </cell>
          <cell r="AL69">
            <v>134</v>
          </cell>
          <cell r="AM69">
            <v>3873780000</v>
          </cell>
          <cell r="AN69">
            <v>81</v>
          </cell>
          <cell r="AO69">
            <v>2237100000</v>
          </cell>
          <cell r="AP69">
            <v>91</v>
          </cell>
          <cell r="AQ69">
            <v>2390276788.9900007</v>
          </cell>
          <cell r="AR69">
            <v>5</v>
          </cell>
          <cell r="AS69">
            <v>1410000000</v>
          </cell>
          <cell r="AT69">
            <v>5</v>
          </cell>
          <cell r="AU69">
            <v>1410000000</v>
          </cell>
          <cell r="AV69">
            <v>5</v>
          </cell>
          <cell r="AW69">
            <v>1410000000</v>
          </cell>
          <cell r="AX69">
            <v>3783</v>
          </cell>
          <cell r="AY69">
            <v>79036696691</v>
          </cell>
          <cell r="AZ69">
            <v>2178</v>
          </cell>
          <cell r="BA69">
            <v>49072717243</v>
          </cell>
          <cell r="BB69">
            <v>3692</v>
          </cell>
          <cell r="BC69">
            <v>70356037127.220047</v>
          </cell>
        </row>
        <row r="70">
          <cell r="A70">
            <v>1047</v>
          </cell>
          <cell r="B70">
            <v>42</v>
          </cell>
          <cell r="C70">
            <v>991170000</v>
          </cell>
          <cell r="D70">
            <v>0</v>
          </cell>
          <cell r="E70">
            <v>0</v>
          </cell>
          <cell r="F70">
            <v>42</v>
          </cell>
          <cell r="G70">
            <v>895140914.98000002</v>
          </cell>
          <cell r="H70">
            <v>27</v>
          </cell>
          <cell r="I70">
            <v>6184000000</v>
          </cell>
          <cell r="J70">
            <v>14</v>
          </cell>
          <cell r="K70">
            <v>3610000000</v>
          </cell>
          <cell r="L70">
            <v>27</v>
          </cell>
          <cell r="M70">
            <v>6157057948.75</v>
          </cell>
          <cell r="N70">
            <v>14</v>
          </cell>
          <cell r="O70">
            <v>647192000</v>
          </cell>
          <cell r="P70">
            <v>7</v>
          </cell>
          <cell r="Q70">
            <v>200000000</v>
          </cell>
          <cell r="R70">
            <v>14</v>
          </cell>
          <cell r="S70">
            <v>429087011.36000001</v>
          </cell>
          <cell r="T70">
            <v>134</v>
          </cell>
          <cell r="U70">
            <v>2312500000</v>
          </cell>
          <cell r="V70">
            <v>29</v>
          </cell>
          <cell r="W70">
            <v>915000000</v>
          </cell>
          <cell r="X70">
            <v>129</v>
          </cell>
          <cell r="Y70">
            <v>1632896800.4099989</v>
          </cell>
          <cell r="Z70">
            <v>830</v>
          </cell>
          <cell r="AA70">
            <v>27736227000</v>
          </cell>
          <cell r="AB70">
            <v>581</v>
          </cell>
          <cell r="AC70">
            <v>19633406000</v>
          </cell>
          <cell r="AD70">
            <v>808</v>
          </cell>
          <cell r="AE70">
            <v>25100080464.500004</v>
          </cell>
          <cell r="AF70">
            <v>9</v>
          </cell>
          <cell r="AG70">
            <v>652900000</v>
          </cell>
          <cell r="AH70">
            <v>8</v>
          </cell>
          <cell r="AI70">
            <v>402900000</v>
          </cell>
          <cell r="AJ70">
            <v>9</v>
          </cell>
          <cell r="AK70">
            <v>514011108.34000003</v>
          </cell>
          <cell r="AL70">
            <v>97</v>
          </cell>
          <cell r="AM70">
            <v>2510100000</v>
          </cell>
          <cell r="AN70">
            <v>40</v>
          </cell>
          <cell r="AO70">
            <v>1173750000</v>
          </cell>
          <cell r="AP70">
            <v>39</v>
          </cell>
          <cell r="AQ70">
            <v>939094131.64999998</v>
          </cell>
          <cell r="AR70">
            <v>13</v>
          </cell>
          <cell r="AS70">
            <v>6847000000</v>
          </cell>
          <cell r="AT70">
            <v>13</v>
          </cell>
          <cell r="AU70">
            <v>6847000000</v>
          </cell>
          <cell r="AV70">
            <v>13</v>
          </cell>
          <cell r="AW70">
            <v>6904026146.4400005</v>
          </cell>
          <cell r="AX70">
            <v>1166</v>
          </cell>
          <cell r="AY70">
            <v>47881089000</v>
          </cell>
          <cell r="AZ70">
            <v>692</v>
          </cell>
          <cell r="BA70">
            <v>32782056000</v>
          </cell>
          <cell r="BB70">
            <v>1081</v>
          </cell>
          <cell r="BC70">
            <v>42571394526.430023</v>
          </cell>
        </row>
        <row r="71">
          <cell r="A71">
            <v>1049</v>
          </cell>
          <cell r="B71">
            <v>6</v>
          </cell>
          <cell r="C71">
            <v>199970000</v>
          </cell>
          <cell r="D71">
            <v>1</v>
          </cell>
          <cell r="E71">
            <v>110000000</v>
          </cell>
          <cell r="F71">
            <v>6</v>
          </cell>
          <cell r="G71">
            <v>178484024.59</v>
          </cell>
          <cell r="H71">
            <v>23</v>
          </cell>
          <cell r="I71">
            <v>9513000000</v>
          </cell>
          <cell r="J71">
            <v>7</v>
          </cell>
          <cell r="K71">
            <v>3006500000</v>
          </cell>
          <cell r="L71">
            <v>23</v>
          </cell>
          <cell r="M71">
            <v>9483208334</v>
          </cell>
          <cell r="N71">
            <v>1</v>
          </cell>
          <cell r="O71">
            <v>110000000</v>
          </cell>
          <cell r="P71">
            <v>1</v>
          </cell>
          <cell r="Q71">
            <v>110000000</v>
          </cell>
          <cell r="R71">
            <v>1</v>
          </cell>
          <cell r="S71">
            <v>100000000.01000001</v>
          </cell>
          <cell r="T71">
            <v>11</v>
          </cell>
          <cell r="U71">
            <v>135600000</v>
          </cell>
          <cell r="V71">
            <v>0</v>
          </cell>
          <cell r="W71">
            <v>0</v>
          </cell>
          <cell r="X71">
            <v>10</v>
          </cell>
          <cell r="Y71">
            <v>67101384.019999988</v>
          </cell>
          <cell r="Z71">
            <v>1281</v>
          </cell>
          <cell r="AA71">
            <v>23123393607</v>
          </cell>
          <cell r="AB71">
            <v>356</v>
          </cell>
          <cell r="AC71">
            <v>9664503657</v>
          </cell>
          <cell r="AD71">
            <v>1260</v>
          </cell>
          <cell r="AE71">
            <v>19782300799.380016</v>
          </cell>
          <cell r="AF71">
            <v>39</v>
          </cell>
          <cell r="AG71">
            <v>971920000</v>
          </cell>
          <cell r="AH71">
            <v>15</v>
          </cell>
          <cell r="AI71">
            <v>264750000</v>
          </cell>
          <cell r="AJ71">
            <v>38</v>
          </cell>
          <cell r="AK71">
            <v>922401368.3900001</v>
          </cell>
          <cell r="AL71">
            <v>82</v>
          </cell>
          <cell r="AM71">
            <v>1950280000</v>
          </cell>
          <cell r="AN71">
            <v>22</v>
          </cell>
          <cell r="AO71">
            <v>639580000</v>
          </cell>
          <cell r="AP71">
            <v>30</v>
          </cell>
          <cell r="AQ71">
            <v>738067963.38999987</v>
          </cell>
          <cell r="AR71">
            <v>2</v>
          </cell>
          <cell r="AS71">
            <v>1060000000</v>
          </cell>
          <cell r="AT71">
            <v>2</v>
          </cell>
          <cell r="AU71">
            <v>1060000000</v>
          </cell>
          <cell r="AV71">
            <v>2</v>
          </cell>
          <cell r="AW71">
            <v>1056700000</v>
          </cell>
          <cell r="AX71">
            <v>1445</v>
          </cell>
          <cell r="AY71">
            <v>37064163607</v>
          </cell>
          <cell r="AZ71">
            <v>404</v>
          </cell>
          <cell r="BA71">
            <v>14855333657</v>
          </cell>
          <cell r="BB71">
            <v>1370</v>
          </cell>
          <cell r="BC71">
            <v>32328263873.779987</v>
          </cell>
        </row>
        <row r="72">
          <cell r="A72">
            <v>1052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10</v>
          </cell>
          <cell r="I72">
            <v>3300000000</v>
          </cell>
          <cell r="J72">
            <v>3</v>
          </cell>
          <cell r="K72">
            <v>1050000000</v>
          </cell>
          <cell r="L72">
            <v>10</v>
          </cell>
          <cell r="M72">
            <v>3277704937.8400002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37</v>
          </cell>
          <cell r="U72">
            <v>454470000</v>
          </cell>
          <cell r="V72">
            <v>0</v>
          </cell>
          <cell r="W72">
            <v>0</v>
          </cell>
          <cell r="X72">
            <v>31</v>
          </cell>
          <cell r="Y72">
            <v>261068399.66999996</v>
          </cell>
          <cell r="Z72">
            <v>1874</v>
          </cell>
          <cell r="AA72">
            <v>34285972140</v>
          </cell>
          <cell r="AB72">
            <v>874</v>
          </cell>
          <cell r="AC72">
            <v>17436377140</v>
          </cell>
          <cell r="AD72">
            <v>1841</v>
          </cell>
          <cell r="AE72">
            <v>28701265262.049969</v>
          </cell>
          <cell r="AF72">
            <v>48</v>
          </cell>
          <cell r="AG72">
            <v>828926000</v>
          </cell>
          <cell r="AH72">
            <v>21</v>
          </cell>
          <cell r="AI72">
            <v>401876000</v>
          </cell>
          <cell r="AJ72">
            <v>48</v>
          </cell>
          <cell r="AK72">
            <v>721947393.31000006</v>
          </cell>
          <cell r="AL72">
            <v>165</v>
          </cell>
          <cell r="AM72">
            <v>4722042000</v>
          </cell>
          <cell r="AN72">
            <v>67</v>
          </cell>
          <cell r="AO72">
            <v>2082550000</v>
          </cell>
          <cell r="AP72">
            <v>70</v>
          </cell>
          <cell r="AQ72">
            <v>1922077114.5799999</v>
          </cell>
          <cell r="AR72">
            <v>3</v>
          </cell>
          <cell r="AS72">
            <v>732448000</v>
          </cell>
          <cell r="AT72">
            <v>3</v>
          </cell>
          <cell r="AU72">
            <v>732448000</v>
          </cell>
          <cell r="AV72">
            <v>3</v>
          </cell>
          <cell r="AW72">
            <v>734690049.03999996</v>
          </cell>
          <cell r="AX72">
            <v>2137</v>
          </cell>
          <cell r="AY72">
            <v>44323858140</v>
          </cell>
          <cell r="AZ72">
            <v>968</v>
          </cell>
          <cell r="BA72">
            <v>21703251140</v>
          </cell>
          <cell r="BB72">
            <v>2003</v>
          </cell>
          <cell r="BC72">
            <v>35618753156.489975</v>
          </cell>
        </row>
        <row r="73">
          <cell r="A73">
            <v>1055</v>
          </cell>
          <cell r="B73">
            <v>4</v>
          </cell>
          <cell r="C73">
            <v>62000000</v>
          </cell>
          <cell r="D73">
            <v>0</v>
          </cell>
          <cell r="E73">
            <v>0</v>
          </cell>
          <cell r="F73">
            <v>4</v>
          </cell>
          <cell r="G73">
            <v>49351265.180000007</v>
          </cell>
          <cell r="H73">
            <v>4</v>
          </cell>
          <cell r="I73">
            <v>1400000000</v>
          </cell>
          <cell r="J73">
            <v>4</v>
          </cell>
          <cell r="K73">
            <v>1400000000</v>
          </cell>
          <cell r="L73">
            <v>4</v>
          </cell>
          <cell r="M73">
            <v>1386360826.6700001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</v>
          </cell>
          <cell r="U73">
            <v>1807600000</v>
          </cell>
          <cell r="V73">
            <v>0</v>
          </cell>
          <cell r="W73">
            <v>0</v>
          </cell>
          <cell r="X73">
            <v>20</v>
          </cell>
          <cell r="Y73">
            <v>1336048145.52</v>
          </cell>
          <cell r="Z73">
            <v>321</v>
          </cell>
          <cell r="AA73">
            <v>10918650000</v>
          </cell>
          <cell r="AB73">
            <v>139</v>
          </cell>
          <cell r="AC73">
            <v>6451000000</v>
          </cell>
          <cell r="AD73">
            <v>272</v>
          </cell>
          <cell r="AE73">
            <v>8935831103.1300011</v>
          </cell>
          <cell r="AF73">
            <v>13</v>
          </cell>
          <cell r="AG73">
            <v>411500000</v>
          </cell>
          <cell r="AH73">
            <v>6</v>
          </cell>
          <cell r="AI73">
            <v>245500000</v>
          </cell>
          <cell r="AJ73">
            <v>13</v>
          </cell>
          <cell r="AK73">
            <v>337866284.95999992</v>
          </cell>
          <cell r="AL73">
            <v>44</v>
          </cell>
          <cell r="AM73">
            <v>1489500000</v>
          </cell>
          <cell r="AN73">
            <v>18</v>
          </cell>
          <cell r="AO73">
            <v>569000000</v>
          </cell>
          <cell r="AP73">
            <v>24</v>
          </cell>
          <cell r="AQ73">
            <v>624729285.54999995</v>
          </cell>
          <cell r="AR73">
            <v>11</v>
          </cell>
          <cell r="AS73">
            <v>1500000000</v>
          </cell>
          <cell r="AT73">
            <v>11</v>
          </cell>
          <cell r="AU73">
            <v>1500000000</v>
          </cell>
          <cell r="AV73">
            <v>11</v>
          </cell>
          <cell r="AW73">
            <v>1480967358.1999998</v>
          </cell>
          <cell r="AX73">
            <v>417</v>
          </cell>
          <cell r="AY73">
            <v>17589250000</v>
          </cell>
          <cell r="AZ73">
            <v>178</v>
          </cell>
          <cell r="BA73">
            <v>10165500000</v>
          </cell>
          <cell r="BB73">
            <v>348</v>
          </cell>
          <cell r="BC73">
            <v>14151154269.20998</v>
          </cell>
        </row>
        <row r="74">
          <cell r="A74">
            <v>1089</v>
          </cell>
          <cell r="B74">
            <v>1</v>
          </cell>
          <cell r="C74">
            <v>20000000</v>
          </cell>
          <cell r="D74">
            <v>1</v>
          </cell>
          <cell r="E74">
            <v>20000000</v>
          </cell>
          <cell r="F74">
            <v>1</v>
          </cell>
          <cell r="G74">
            <v>20000000</v>
          </cell>
          <cell r="H74">
            <v>14</v>
          </cell>
          <cell r="I74">
            <v>6216572542</v>
          </cell>
          <cell r="J74">
            <v>7</v>
          </cell>
          <cell r="K74">
            <v>1638683286</v>
          </cell>
          <cell r="L74">
            <v>14</v>
          </cell>
          <cell r="M74">
            <v>6111548343.7699995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</v>
          </cell>
          <cell r="U74">
            <v>90000000</v>
          </cell>
          <cell r="V74">
            <v>0</v>
          </cell>
          <cell r="W74">
            <v>0</v>
          </cell>
          <cell r="X74">
            <v>4</v>
          </cell>
          <cell r="Y74">
            <v>41625302.829999998</v>
          </cell>
          <cell r="Z74">
            <v>1215</v>
          </cell>
          <cell r="AA74">
            <v>32453705618</v>
          </cell>
          <cell r="AB74">
            <v>588</v>
          </cell>
          <cell r="AC74">
            <v>17300267200</v>
          </cell>
          <cell r="AD74">
            <v>1174</v>
          </cell>
          <cell r="AE74">
            <v>27691760631.570004</v>
          </cell>
          <cell r="AF74">
            <v>39</v>
          </cell>
          <cell r="AG74">
            <v>962046000</v>
          </cell>
          <cell r="AH74">
            <v>14</v>
          </cell>
          <cell r="AI74">
            <v>330806000</v>
          </cell>
          <cell r="AJ74">
            <v>37</v>
          </cell>
          <cell r="AK74">
            <v>757615083.17999995</v>
          </cell>
          <cell r="AL74">
            <v>328</v>
          </cell>
          <cell r="AM74">
            <v>9629678384</v>
          </cell>
          <cell r="AN74">
            <v>124</v>
          </cell>
          <cell r="AO74">
            <v>3759730384</v>
          </cell>
          <cell r="AP74">
            <v>167</v>
          </cell>
          <cell r="AQ74">
            <v>4013322088.9100013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1602</v>
          </cell>
          <cell r="AY74">
            <v>49372002544</v>
          </cell>
          <cell r="AZ74">
            <v>734</v>
          </cell>
          <cell r="BA74">
            <v>23049486870</v>
          </cell>
          <cell r="BB74">
            <v>1397</v>
          </cell>
          <cell r="BC74">
            <v>38635871450.260017</v>
          </cell>
        </row>
        <row r="75">
          <cell r="A75">
            <v>1106</v>
          </cell>
          <cell r="B75">
            <v>9</v>
          </cell>
          <cell r="C75">
            <v>215955000</v>
          </cell>
          <cell r="D75">
            <v>2</v>
          </cell>
          <cell r="E75">
            <v>60000000</v>
          </cell>
          <cell r="F75">
            <v>9</v>
          </cell>
          <cell r="G75">
            <v>181820272.68000001</v>
          </cell>
          <cell r="H75">
            <v>9</v>
          </cell>
          <cell r="I75">
            <v>1561900000</v>
          </cell>
          <cell r="J75">
            <v>9</v>
          </cell>
          <cell r="K75">
            <v>1561900000</v>
          </cell>
          <cell r="L75">
            <v>9</v>
          </cell>
          <cell r="M75">
            <v>1561900000</v>
          </cell>
          <cell r="N75">
            <v>1</v>
          </cell>
          <cell r="O75">
            <v>30000000</v>
          </cell>
          <cell r="P75">
            <v>1</v>
          </cell>
          <cell r="Q75">
            <v>30000000</v>
          </cell>
          <cell r="R75">
            <v>1</v>
          </cell>
          <cell r="S75">
            <v>30000000</v>
          </cell>
          <cell r="T75">
            <v>3</v>
          </cell>
          <cell r="U75">
            <v>53945000</v>
          </cell>
          <cell r="V75">
            <v>0</v>
          </cell>
          <cell r="W75">
            <v>0</v>
          </cell>
          <cell r="X75">
            <v>3</v>
          </cell>
          <cell r="Y75">
            <v>40668363.009999998</v>
          </cell>
          <cell r="Z75">
            <v>710</v>
          </cell>
          <cell r="AA75">
            <v>16964569640</v>
          </cell>
          <cell r="AB75">
            <v>452</v>
          </cell>
          <cell r="AC75">
            <v>9985571000</v>
          </cell>
          <cell r="AD75">
            <v>696</v>
          </cell>
          <cell r="AE75">
            <v>14708855102.659952</v>
          </cell>
          <cell r="AF75">
            <v>15</v>
          </cell>
          <cell r="AG75">
            <v>368500000</v>
          </cell>
          <cell r="AH75">
            <v>10</v>
          </cell>
          <cell r="AI75">
            <v>231000000</v>
          </cell>
          <cell r="AJ75">
            <v>15</v>
          </cell>
          <cell r="AK75">
            <v>332740702.77999997</v>
          </cell>
          <cell r="AL75">
            <v>64</v>
          </cell>
          <cell r="AM75">
            <v>1747108250</v>
          </cell>
          <cell r="AN75">
            <v>33</v>
          </cell>
          <cell r="AO75">
            <v>978996250</v>
          </cell>
          <cell r="AP75">
            <v>38</v>
          </cell>
          <cell r="AQ75">
            <v>976378317.92000008</v>
          </cell>
          <cell r="AR75">
            <v>4</v>
          </cell>
          <cell r="AS75">
            <v>360000000</v>
          </cell>
          <cell r="AT75">
            <v>4</v>
          </cell>
          <cell r="AU75">
            <v>360000000</v>
          </cell>
          <cell r="AV75">
            <v>4</v>
          </cell>
          <cell r="AW75">
            <v>360000000</v>
          </cell>
          <cell r="AX75">
            <v>815</v>
          </cell>
          <cell r="AY75">
            <v>21301977890</v>
          </cell>
          <cell r="AZ75">
            <v>511</v>
          </cell>
          <cell r="BA75">
            <v>13207467250</v>
          </cell>
          <cell r="BB75">
            <v>775</v>
          </cell>
          <cell r="BC75">
            <v>18192362759.049953</v>
          </cell>
        </row>
        <row r="76">
          <cell r="A76">
            <v>1147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6</v>
          </cell>
          <cell r="I76">
            <v>2837286040</v>
          </cell>
          <cell r="J76">
            <v>2</v>
          </cell>
          <cell r="K76">
            <v>275928000</v>
          </cell>
          <cell r="L76">
            <v>6</v>
          </cell>
          <cell r="M76">
            <v>2771376443.9000001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107</v>
          </cell>
          <cell r="AA76">
            <v>8328808014.3800001</v>
          </cell>
          <cell r="AB76">
            <v>107</v>
          </cell>
          <cell r="AC76">
            <v>8328808014.3800001</v>
          </cell>
          <cell r="AD76">
            <v>107</v>
          </cell>
          <cell r="AE76">
            <v>7846264603.29</v>
          </cell>
          <cell r="AF76">
            <v>5</v>
          </cell>
          <cell r="AG76">
            <v>371098000</v>
          </cell>
          <cell r="AH76">
            <v>2</v>
          </cell>
          <cell r="AI76">
            <v>63000000</v>
          </cell>
          <cell r="AJ76">
            <v>5</v>
          </cell>
          <cell r="AK76">
            <v>264521384.05000001</v>
          </cell>
          <cell r="AL76">
            <v>96</v>
          </cell>
          <cell r="AM76">
            <v>2938250435</v>
          </cell>
          <cell r="AN76">
            <v>31</v>
          </cell>
          <cell r="AO76">
            <v>909844435</v>
          </cell>
          <cell r="AP76">
            <v>33</v>
          </cell>
          <cell r="AQ76">
            <v>793120672.63999999</v>
          </cell>
          <cell r="AR76">
            <v>1</v>
          </cell>
          <cell r="AS76">
            <v>819763134</v>
          </cell>
          <cell r="AT76">
            <v>1</v>
          </cell>
          <cell r="AU76">
            <v>819763134</v>
          </cell>
          <cell r="AV76">
            <v>1</v>
          </cell>
          <cell r="AW76">
            <v>888888888</v>
          </cell>
          <cell r="AX76">
            <v>215</v>
          </cell>
          <cell r="AY76">
            <v>15295205623.380001</v>
          </cell>
          <cell r="AZ76">
            <v>143</v>
          </cell>
          <cell r="BA76">
            <v>10397343583.380001</v>
          </cell>
          <cell r="BB76">
            <v>152</v>
          </cell>
          <cell r="BC76">
            <v>12564171991.880001</v>
          </cell>
        </row>
        <row r="77">
          <cell r="A77" t="str">
            <v>(пусто)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</row>
        <row r="78">
          <cell r="A78" t="str">
            <v>Общий итог</v>
          </cell>
          <cell r="B78">
            <v>2458</v>
          </cell>
          <cell r="C78">
            <v>59116047588</v>
          </cell>
          <cell r="D78">
            <v>209</v>
          </cell>
          <cell r="E78">
            <v>7286330500.6100006</v>
          </cell>
          <cell r="F78">
            <v>2423</v>
          </cell>
          <cell r="G78">
            <v>46786763552.479965</v>
          </cell>
          <cell r="H78">
            <v>816</v>
          </cell>
          <cell r="I78">
            <v>246666403574</v>
          </cell>
          <cell r="J78">
            <v>465</v>
          </cell>
          <cell r="K78">
            <v>121882403688</v>
          </cell>
          <cell r="L78">
            <v>814</v>
          </cell>
          <cell r="M78">
            <v>243247289433.86987</v>
          </cell>
          <cell r="N78">
            <v>2872</v>
          </cell>
          <cell r="O78">
            <v>73285343817.339996</v>
          </cell>
          <cell r="P78">
            <v>344</v>
          </cell>
          <cell r="Q78">
            <v>9437163500</v>
          </cell>
          <cell r="R78">
            <v>2746</v>
          </cell>
          <cell r="S78">
            <v>48723614470.699791</v>
          </cell>
          <cell r="T78">
            <v>3104</v>
          </cell>
          <cell r="U78">
            <v>69708203519.529999</v>
          </cell>
          <cell r="V78">
            <v>750</v>
          </cell>
          <cell r="W78">
            <v>29111820070</v>
          </cell>
          <cell r="X78">
            <v>3036</v>
          </cell>
          <cell r="Y78">
            <v>53056404352.949997</v>
          </cell>
          <cell r="Z78">
            <v>79411</v>
          </cell>
          <cell r="AA78">
            <v>1861171624798.46</v>
          </cell>
          <cell r="AB78">
            <v>42051</v>
          </cell>
          <cell r="AC78">
            <v>1109100893572.0103</v>
          </cell>
          <cell r="AD78">
            <v>77841</v>
          </cell>
          <cell r="AE78">
            <v>1624915463063.2244</v>
          </cell>
          <cell r="AF78">
            <v>2043</v>
          </cell>
          <cell r="AG78">
            <v>49171732750</v>
          </cell>
          <cell r="AH78">
            <v>995</v>
          </cell>
          <cell r="AI78">
            <v>24279308750</v>
          </cell>
          <cell r="AJ78">
            <v>2019</v>
          </cell>
          <cell r="AK78">
            <v>40744420387.300011</v>
          </cell>
          <cell r="AL78">
            <v>10241</v>
          </cell>
          <cell r="AM78">
            <v>304509683309.71997</v>
          </cell>
          <cell r="AN78">
            <v>4424</v>
          </cell>
          <cell r="AO78">
            <v>136362283838.72</v>
          </cell>
          <cell r="AP78">
            <v>5109</v>
          </cell>
          <cell r="AQ78">
            <v>132819072274.86031</v>
          </cell>
          <cell r="AR78">
            <v>472</v>
          </cell>
          <cell r="AS78">
            <v>139916574205.70001</v>
          </cell>
          <cell r="AT78">
            <v>469</v>
          </cell>
          <cell r="AU78">
            <v>139916574205.70001</v>
          </cell>
          <cell r="AV78">
            <v>468</v>
          </cell>
          <cell r="AW78">
            <v>141693324495.72</v>
          </cell>
          <cell r="AX78">
            <v>101417</v>
          </cell>
          <cell r="AY78">
            <v>2803545613562.75</v>
          </cell>
          <cell r="AZ78">
            <v>49707</v>
          </cell>
          <cell r="BA78">
            <v>1577376778125.0398</v>
          </cell>
          <cell r="BB78">
            <v>94456</v>
          </cell>
          <cell r="BC78">
            <v>2331986352031.1484</v>
          </cell>
        </row>
      </sheetData>
      <sheetData sheetId="19">
        <row r="3">
          <cell r="B3" t="str">
            <v>Названия столбцов</v>
          </cell>
        </row>
      </sheetData>
      <sheetData sheetId="20"/>
      <sheetData sheetId="21">
        <row r="1">
          <cell r="A1">
            <v>0</v>
          </cell>
        </row>
      </sheetData>
      <sheetData sheetId="22">
        <row r="1">
          <cell r="A1">
            <v>0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10.18"/>
      <sheetName val="мфо"/>
      <sheetName val="колдик форм"/>
      <sheetName val="муд форм"/>
      <sheetName val="граф форм"/>
      <sheetName val="фоиз"/>
    </sheetNames>
    <sheetDataSet>
      <sheetData sheetId="0"/>
      <sheetData sheetId="1" refreshError="1"/>
      <sheetData sheetId="2">
        <row r="3">
          <cell r="A3">
            <v>32</v>
          </cell>
        </row>
      </sheetData>
      <sheetData sheetId="3">
        <row r="4">
          <cell r="A4">
            <v>32</v>
          </cell>
        </row>
      </sheetData>
      <sheetData sheetId="4">
        <row r="3">
          <cell r="A3">
            <v>32</v>
          </cell>
          <cell r="B3">
            <v>1041443.75</v>
          </cell>
        </row>
        <row r="4">
          <cell r="A4">
            <v>34</v>
          </cell>
          <cell r="B4">
            <v>458287.52999999997</v>
          </cell>
        </row>
        <row r="5">
          <cell r="A5">
            <v>38</v>
          </cell>
          <cell r="B5">
            <v>9589522.709999999</v>
          </cell>
        </row>
        <row r="6">
          <cell r="A6">
            <v>41</v>
          </cell>
          <cell r="B6">
            <v>51651211.320000015</v>
          </cell>
        </row>
        <row r="7">
          <cell r="A7">
            <v>50</v>
          </cell>
          <cell r="B7">
            <v>12969198.319999998</v>
          </cell>
        </row>
        <row r="8">
          <cell r="A8">
            <v>63</v>
          </cell>
          <cell r="B8">
            <v>23624290.190000005</v>
          </cell>
        </row>
        <row r="9">
          <cell r="A9">
            <v>67</v>
          </cell>
          <cell r="B9">
            <v>11514771.799999997</v>
          </cell>
        </row>
        <row r="10">
          <cell r="A10">
            <v>78</v>
          </cell>
          <cell r="B10">
            <v>215089789.72000006</v>
          </cell>
        </row>
        <row r="11">
          <cell r="A11">
            <v>100</v>
          </cell>
          <cell r="B11">
            <v>186961713.34999976</v>
          </cell>
        </row>
        <row r="12">
          <cell r="A12">
            <v>101</v>
          </cell>
          <cell r="B12">
            <v>161030710.53999993</v>
          </cell>
        </row>
        <row r="13">
          <cell r="A13">
            <v>104</v>
          </cell>
          <cell r="B13">
            <v>17523525.960000001</v>
          </cell>
        </row>
        <row r="14">
          <cell r="A14">
            <v>106</v>
          </cell>
          <cell r="B14">
            <v>20141885.420000002</v>
          </cell>
        </row>
        <row r="15">
          <cell r="A15">
            <v>108</v>
          </cell>
          <cell r="B15">
            <v>104069768.76000006</v>
          </cell>
        </row>
        <row r="16">
          <cell r="A16">
            <v>109</v>
          </cell>
          <cell r="B16">
            <v>41723970.980000004</v>
          </cell>
        </row>
        <row r="17">
          <cell r="A17">
            <v>110</v>
          </cell>
          <cell r="B17">
            <v>142217974.84000003</v>
          </cell>
        </row>
        <row r="18">
          <cell r="A18">
            <v>135</v>
          </cell>
          <cell r="B18">
            <v>24483096.699999996</v>
          </cell>
        </row>
        <row r="19">
          <cell r="A19">
            <v>142</v>
          </cell>
          <cell r="B19">
            <v>13543425.660000002</v>
          </cell>
        </row>
        <row r="20">
          <cell r="A20">
            <v>144</v>
          </cell>
          <cell r="B20">
            <v>18092370.949999999</v>
          </cell>
        </row>
        <row r="21">
          <cell r="A21">
            <v>145</v>
          </cell>
          <cell r="B21">
            <v>942386.66</v>
          </cell>
        </row>
        <row r="22">
          <cell r="A22">
            <v>149</v>
          </cell>
          <cell r="B22">
            <v>6876525.21</v>
          </cell>
        </row>
        <row r="23">
          <cell r="A23">
            <v>152</v>
          </cell>
          <cell r="B23">
            <v>256357629.41999996</v>
          </cell>
        </row>
        <row r="24">
          <cell r="A24">
            <v>161</v>
          </cell>
          <cell r="B24">
            <v>100551351.76999998</v>
          </cell>
        </row>
        <row r="25">
          <cell r="A25">
            <v>163</v>
          </cell>
          <cell r="B25">
            <v>34270187.600000024</v>
          </cell>
        </row>
        <row r="26">
          <cell r="A26">
            <v>167</v>
          </cell>
          <cell r="B26">
            <v>36105791.800000004</v>
          </cell>
        </row>
        <row r="27">
          <cell r="A27">
            <v>173</v>
          </cell>
          <cell r="B27">
            <v>13020305.779999999</v>
          </cell>
        </row>
        <row r="28">
          <cell r="A28">
            <v>175</v>
          </cell>
          <cell r="B28">
            <v>5358738.2200000007</v>
          </cell>
        </row>
        <row r="29">
          <cell r="A29">
            <v>177</v>
          </cell>
          <cell r="B29">
            <v>20272943.560000002</v>
          </cell>
        </row>
        <row r="30">
          <cell r="A30">
            <v>182</v>
          </cell>
          <cell r="B30">
            <v>3039079.67</v>
          </cell>
        </row>
        <row r="31">
          <cell r="A31">
            <v>188</v>
          </cell>
          <cell r="B31">
            <v>72952563.450000018</v>
          </cell>
        </row>
        <row r="32">
          <cell r="A32">
            <v>198</v>
          </cell>
          <cell r="B32">
            <v>20336601.299999997</v>
          </cell>
        </row>
        <row r="33">
          <cell r="A33">
            <v>211</v>
          </cell>
          <cell r="B33">
            <v>13120490.970000001</v>
          </cell>
        </row>
        <row r="34">
          <cell r="A34">
            <v>213</v>
          </cell>
          <cell r="B34">
            <v>1401290.98</v>
          </cell>
        </row>
        <row r="35">
          <cell r="A35">
            <v>233</v>
          </cell>
          <cell r="B35">
            <v>138813258.73999995</v>
          </cell>
        </row>
        <row r="36">
          <cell r="A36">
            <v>239</v>
          </cell>
          <cell r="B36">
            <v>12514261.489999998</v>
          </cell>
        </row>
        <row r="37">
          <cell r="A37">
            <v>250</v>
          </cell>
          <cell r="B37">
            <v>141680599.43999994</v>
          </cell>
        </row>
        <row r="38">
          <cell r="A38">
            <v>252</v>
          </cell>
          <cell r="B38">
            <v>13404171.599999992</v>
          </cell>
        </row>
        <row r="39">
          <cell r="A39">
            <v>254</v>
          </cell>
          <cell r="B39">
            <v>258008.76</v>
          </cell>
        </row>
        <row r="40">
          <cell r="A40">
            <v>260</v>
          </cell>
          <cell r="B40">
            <v>204332266.45999989</v>
          </cell>
        </row>
        <row r="41">
          <cell r="A41">
            <v>266</v>
          </cell>
          <cell r="B41">
            <v>31200223.510000009</v>
          </cell>
        </row>
        <row r="42">
          <cell r="A42">
            <v>268</v>
          </cell>
          <cell r="B42">
            <v>38894292.449999996</v>
          </cell>
        </row>
        <row r="43">
          <cell r="A43">
            <v>281</v>
          </cell>
          <cell r="B43">
            <v>13569536.639999999</v>
          </cell>
        </row>
        <row r="44">
          <cell r="A44">
            <v>289</v>
          </cell>
          <cell r="B44">
            <v>66886808.42999997</v>
          </cell>
        </row>
        <row r="45">
          <cell r="A45">
            <v>298</v>
          </cell>
          <cell r="B45">
            <v>7186122.6000000006</v>
          </cell>
        </row>
        <row r="46">
          <cell r="A46">
            <v>301</v>
          </cell>
          <cell r="B46">
            <v>8247043.0399999991</v>
          </cell>
        </row>
        <row r="47">
          <cell r="A47">
            <v>315</v>
          </cell>
          <cell r="B47">
            <v>35127472.960000001</v>
          </cell>
        </row>
        <row r="48">
          <cell r="A48">
            <v>326</v>
          </cell>
          <cell r="B48">
            <v>859672.12</v>
          </cell>
        </row>
        <row r="49">
          <cell r="A49">
            <v>333</v>
          </cell>
          <cell r="B49">
            <v>2777625.4099999997</v>
          </cell>
        </row>
        <row r="50">
          <cell r="A50">
            <v>335</v>
          </cell>
          <cell r="B50">
            <v>1954758.81</v>
          </cell>
        </row>
        <row r="51">
          <cell r="A51">
            <v>338</v>
          </cell>
          <cell r="B51">
            <v>281596.64</v>
          </cell>
        </row>
        <row r="52">
          <cell r="A52">
            <v>342</v>
          </cell>
          <cell r="B52">
            <v>1109173.51</v>
          </cell>
        </row>
        <row r="53">
          <cell r="A53">
            <v>344</v>
          </cell>
          <cell r="B53">
            <v>1298972.19</v>
          </cell>
        </row>
        <row r="54">
          <cell r="A54">
            <v>346</v>
          </cell>
          <cell r="B54">
            <v>5879974.3899999997</v>
          </cell>
        </row>
        <row r="55">
          <cell r="A55">
            <v>348</v>
          </cell>
          <cell r="B55">
            <v>918745.65</v>
          </cell>
        </row>
        <row r="56">
          <cell r="A56">
            <v>350</v>
          </cell>
          <cell r="B56">
            <v>2166790.19</v>
          </cell>
        </row>
        <row r="57">
          <cell r="A57">
            <v>361</v>
          </cell>
          <cell r="B57">
            <v>5141480.17</v>
          </cell>
        </row>
        <row r="58">
          <cell r="A58">
            <v>366</v>
          </cell>
          <cell r="B58">
            <v>309609481.54000014</v>
          </cell>
        </row>
        <row r="59">
          <cell r="A59">
            <v>376</v>
          </cell>
          <cell r="B59">
            <v>162158017.67000034</v>
          </cell>
        </row>
        <row r="60">
          <cell r="A60">
            <v>384</v>
          </cell>
          <cell r="B60">
            <v>261048338.61000001</v>
          </cell>
        </row>
        <row r="61">
          <cell r="A61">
            <v>433</v>
          </cell>
          <cell r="B61">
            <v>17019912.48</v>
          </cell>
        </row>
        <row r="62">
          <cell r="A62">
            <v>455</v>
          </cell>
          <cell r="B62">
            <v>14267562.870000003</v>
          </cell>
        </row>
        <row r="63">
          <cell r="A63">
            <v>458</v>
          </cell>
          <cell r="B63">
            <v>20455349.410000004</v>
          </cell>
        </row>
        <row r="64">
          <cell r="A64">
            <v>467</v>
          </cell>
          <cell r="B64">
            <v>9187171.4199999999</v>
          </cell>
        </row>
        <row r="65">
          <cell r="A65">
            <v>470</v>
          </cell>
          <cell r="B65">
            <v>10900731.760000002</v>
          </cell>
        </row>
        <row r="66">
          <cell r="A66">
            <v>473</v>
          </cell>
          <cell r="B66">
            <v>380096.51</v>
          </cell>
        </row>
        <row r="67">
          <cell r="A67">
            <v>483</v>
          </cell>
          <cell r="B67">
            <v>1307575.29</v>
          </cell>
        </row>
        <row r="68">
          <cell r="A68">
            <v>496</v>
          </cell>
          <cell r="B68">
            <v>110638910.82999997</v>
          </cell>
        </row>
        <row r="69">
          <cell r="A69">
            <v>520</v>
          </cell>
          <cell r="B69">
            <v>260416.54</v>
          </cell>
        </row>
        <row r="70">
          <cell r="A70">
            <v>549</v>
          </cell>
          <cell r="B70">
            <v>134274786.50000009</v>
          </cell>
        </row>
        <row r="71">
          <cell r="A71">
            <v>557</v>
          </cell>
          <cell r="B71">
            <v>21442117.140000015</v>
          </cell>
        </row>
        <row r="72">
          <cell r="A72">
            <v>568</v>
          </cell>
          <cell r="B72">
            <v>14557484.68</v>
          </cell>
        </row>
        <row r="73">
          <cell r="A73">
            <v>570</v>
          </cell>
          <cell r="B73">
            <v>12418740.010000002</v>
          </cell>
        </row>
        <row r="74">
          <cell r="A74">
            <v>578</v>
          </cell>
          <cell r="B74">
            <v>13036293.430000005</v>
          </cell>
        </row>
        <row r="75">
          <cell r="A75">
            <v>584</v>
          </cell>
          <cell r="B75">
            <v>41046977.479999982</v>
          </cell>
        </row>
        <row r="76">
          <cell r="A76">
            <v>599</v>
          </cell>
          <cell r="B76">
            <v>993729.13</v>
          </cell>
        </row>
        <row r="77">
          <cell r="A77">
            <v>620</v>
          </cell>
          <cell r="B77">
            <v>5602078.4000000004</v>
          </cell>
        </row>
        <row r="78">
          <cell r="A78">
            <v>1044</v>
          </cell>
          <cell r="B78">
            <v>0</v>
          </cell>
        </row>
        <row r="79">
          <cell r="A79">
            <v>1047</v>
          </cell>
          <cell r="B79">
            <v>27036703.370000005</v>
          </cell>
        </row>
        <row r="80">
          <cell r="A80">
            <v>1049</v>
          </cell>
          <cell r="B80">
            <v>127487218.71999998</v>
          </cell>
        </row>
        <row r="81">
          <cell r="A81">
            <v>1052</v>
          </cell>
          <cell r="B81">
            <v>35546318</v>
          </cell>
        </row>
        <row r="82">
          <cell r="A82">
            <v>1055</v>
          </cell>
          <cell r="B82">
            <v>675237.67</v>
          </cell>
        </row>
        <row r="83">
          <cell r="A83">
            <v>1058</v>
          </cell>
          <cell r="B83">
            <v>19085069.939999994</v>
          </cell>
        </row>
        <row r="84">
          <cell r="A84">
            <v>1073</v>
          </cell>
          <cell r="B84">
            <v>2860206.19</v>
          </cell>
        </row>
        <row r="85">
          <cell r="A85">
            <v>1089</v>
          </cell>
          <cell r="B85">
            <v>205277699.18000007</v>
          </cell>
        </row>
        <row r="86">
          <cell r="A86">
            <v>1093</v>
          </cell>
          <cell r="B86">
            <v>33728755.879999995</v>
          </cell>
        </row>
        <row r="87">
          <cell r="A87">
            <v>1106</v>
          </cell>
          <cell r="B87">
            <v>11345206.51</v>
          </cell>
        </row>
        <row r="88">
          <cell r="A88">
            <v>1147</v>
          </cell>
          <cell r="B88">
            <v>0</v>
          </cell>
        </row>
      </sheetData>
      <sheetData sheetId="5">
        <row r="3">
          <cell r="A3">
            <v>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о"/>
      <sheetName val="000"/>
      <sheetName val="Лист1"/>
    </sheetNames>
    <sheetDataSet>
      <sheetData sheetId="0" refreshError="1"/>
      <sheetData sheetId="1" refreshError="1">
        <row r="1">
          <cell r="A1" t="str">
            <v>мфо</v>
          </cell>
          <cell r="B1" t="str">
            <v>вилоят</v>
          </cell>
          <cell r="C1" t="str">
            <v>туман</v>
          </cell>
        </row>
        <row r="2">
          <cell r="A2">
            <v>32</v>
          </cell>
          <cell r="B2" t="str">
            <v>Андижон</v>
          </cell>
          <cell r="C2" t="str">
            <v>Пахтаобод</v>
          </cell>
        </row>
        <row r="3">
          <cell r="A3">
            <v>34</v>
          </cell>
          <cell r="B3" t="str">
            <v>Андижон</v>
          </cell>
          <cell r="C3" t="str">
            <v>Асака</v>
          </cell>
        </row>
        <row r="4">
          <cell r="A4">
            <v>38</v>
          </cell>
          <cell r="B4" t="str">
            <v>Андижон</v>
          </cell>
          <cell r="C4" t="str">
            <v>Шахрихон</v>
          </cell>
        </row>
        <row r="5">
          <cell r="A5">
            <v>63</v>
          </cell>
          <cell r="B5" t="str">
            <v>Андижон</v>
          </cell>
          <cell r="C5" t="str">
            <v>Куйган-ёр</v>
          </cell>
        </row>
        <row r="6">
          <cell r="A6">
            <v>67</v>
          </cell>
          <cell r="B6" t="str">
            <v>Андижон</v>
          </cell>
          <cell r="C6" t="str">
            <v>Балиқчи</v>
          </cell>
        </row>
        <row r="7">
          <cell r="A7">
            <v>78</v>
          </cell>
          <cell r="B7" t="str">
            <v>Андижон</v>
          </cell>
          <cell r="C7" t="str">
            <v>Амалиёт</v>
          </cell>
        </row>
        <row r="8">
          <cell r="A8">
            <v>100</v>
          </cell>
          <cell r="B8" t="str">
            <v>Бухоро</v>
          </cell>
          <cell r="C8" t="str">
            <v>Янгибозор</v>
          </cell>
        </row>
        <row r="9">
          <cell r="A9">
            <v>101</v>
          </cell>
          <cell r="B9" t="str">
            <v>Бухоро</v>
          </cell>
          <cell r="C9" t="str">
            <v>Шофиркон</v>
          </cell>
        </row>
        <row r="10">
          <cell r="A10">
            <v>104</v>
          </cell>
          <cell r="B10" t="str">
            <v>Бухоро</v>
          </cell>
          <cell r="C10" t="str">
            <v>Ғиждувон</v>
          </cell>
        </row>
        <row r="11">
          <cell r="A11">
            <v>108</v>
          </cell>
          <cell r="B11" t="str">
            <v>Бухоро</v>
          </cell>
          <cell r="C11" t="str">
            <v>Жондор</v>
          </cell>
        </row>
        <row r="12">
          <cell r="A12">
            <v>109</v>
          </cell>
          <cell r="B12" t="str">
            <v>Бухоро</v>
          </cell>
          <cell r="C12" t="str">
            <v>Амалиёт</v>
          </cell>
        </row>
        <row r="13">
          <cell r="A13">
            <v>110</v>
          </cell>
          <cell r="B13" t="str">
            <v>Бухоро</v>
          </cell>
          <cell r="C13" t="str">
            <v>Ромитан</v>
          </cell>
        </row>
        <row r="14">
          <cell r="A14">
            <v>135</v>
          </cell>
          <cell r="B14" t="str">
            <v>Жиззах</v>
          </cell>
          <cell r="C14" t="str">
            <v>Амалиёт</v>
          </cell>
        </row>
        <row r="15">
          <cell r="A15">
            <v>142</v>
          </cell>
          <cell r="B15" t="str">
            <v>Жиззах</v>
          </cell>
          <cell r="C15" t="str">
            <v>Ғаллаорол</v>
          </cell>
        </row>
        <row r="16">
          <cell r="A16">
            <v>145</v>
          </cell>
          <cell r="B16" t="str">
            <v>Жиззах</v>
          </cell>
          <cell r="C16" t="str">
            <v>Зомин</v>
          </cell>
        </row>
        <row r="17">
          <cell r="A17">
            <v>149</v>
          </cell>
          <cell r="B17" t="str">
            <v>Жиззах</v>
          </cell>
          <cell r="C17" t="str">
            <v>Зарбдор</v>
          </cell>
        </row>
        <row r="18">
          <cell r="A18">
            <v>152</v>
          </cell>
          <cell r="B18" t="str">
            <v>Қашқадарё</v>
          </cell>
          <cell r="C18" t="str">
            <v>Амалиёт</v>
          </cell>
        </row>
        <row r="19">
          <cell r="A19">
            <v>161</v>
          </cell>
          <cell r="B19" t="str">
            <v>Қашқадарё</v>
          </cell>
          <cell r="C19" t="str">
            <v>Қамаши</v>
          </cell>
        </row>
        <row r="20">
          <cell r="A20">
            <v>163</v>
          </cell>
          <cell r="B20" t="str">
            <v>Қашқадарё</v>
          </cell>
          <cell r="C20" t="str">
            <v>Косон</v>
          </cell>
        </row>
        <row r="21">
          <cell r="A21">
            <v>167</v>
          </cell>
          <cell r="B21" t="str">
            <v>Қашқадарё</v>
          </cell>
          <cell r="C21" t="str">
            <v>Шаҳрисабз</v>
          </cell>
        </row>
        <row r="22">
          <cell r="A22">
            <v>173</v>
          </cell>
          <cell r="B22" t="str">
            <v>Қашқадарё</v>
          </cell>
          <cell r="C22" t="str">
            <v>Бешкент</v>
          </cell>
        </row>
        <row r="23">
          <cell r="A23">
            <v>175</v>
          </cell>
          <cell r="B23" t="str">
            <v>Қашқадарё</v>
          </cell>
          <cell r="C23" t="str">
            <v>Чироқчи</v>
          </cell>
        </row>
        <row r="24">
          <cell r="A24">
            <v>177</v>
          </cell>
          <cell r="B24" t="str">
            <v>Қашқадарё</v>
          </cell>
          <cell r="C24" t="str">
            <v>Китоб</v>
          </cell>
        </row>
        <row r="25">
          <cell r="A25">
            <v>182</v>
          </cell>
          <cell r="B25" t="str">
            <v>Қашқадарё</v>
          </cell>
          <cell r="C25" t="str">
            <v>Янги-Нишон</v>
          </cell>
        </row>
        <row r="26">
          <cell r="A26">
            <v>188</v>
          </cell>
          <cell r="B26" t="str">
            <v>Қашқадарё</v>
          </cell>
          <cell r="C26" t="str">
            <v>Муборак</v>
          </cell>
        </row>
        <row r="27">
          <cell r="A27">
            <v>198</v>
          </cell>
          <cell r="B27" t="str">
            <v>Навоий</v>
          </cell>
          <cell r="C27" t="str">
            <v>Амалиёт</v>
          </cell>
        </row>
        <row r="28">
          <cell r="A28">
            <v>211</v>
          </cell>
          <cell r="B28" t="str">
            <v>Навоий</v>
          </cell>
          <cell r="C28" t="str">
            <v>Кармана</v>
          </cell>
        </row>
        <row r="29">
          <cell r="A29">
            <v>213</v>
          </cell>
          <cell r="B29" t="str">
            <v>Навоий</v>
          </cell>
          <cell r="C29" t="str">
            <v>Қизилтепа</v>
          </cell>
        </row>
        <row r="30">
          <cell r="A30">
            <v>233</v>
          </cell>
          <cell r="B30" t="str">
            <v>Наманган</v>
          </cell>
          <cell r="C30" t="str">
            <v>Жумашуй</v>
          </cell>
        </row>
        <row r="31">
          <cell r="A31">
            <v>1049</v>
          </cell>
          <cell r="B31" t="str">
            <v>Наманган</v>
          </cell>
          <cell r="C31" t="str">
            <v>Косонсой</v>
          </cell>
        </row>
        <row r="32">
          <cell r="A32">
            <v>239</v>
          </cell>
          <cell r="B32" t="str">
            <v>Наманган</v>
          </cell>
          <cell r="C32" t="str">
            <v>Поп</v>
          </cell>
        </row>
        <row r="33">
          <cell r="A33">
            <v>250</v>
          </cell>
          <cell r="B33" t="str">
            <v>Наманган</v>
          </cell>
          <cell r="C33" t="str">
            <v>Чуст</v>
          </cell>
        </row>
        <row r="34">
          <cell r="A34">
            <v>254</v>
          </cell>
          <cell r="B34" t="str">
            <v>Наманган</v>
          </cell>
          <cell r="C34" t="str">
            <v>Тошбулоқ</v>
          </cell>
        </row>
        <row r="35">
          <cell r="A35">
            <v>260</v>
          </cell>
          <cell r="B35" t="str">
            <v>Наманган</v>
          </cell>
          <cell r="C35" t="str">
            <v>Амалиёт</v>
          </cell>
        </row>
        <row r="36">
          <cell r="A36">
            <v>266</v>
          </cell>
          <cell r="B36" t="str">
            <v>Самарқанд</v>
          </cell>
          <cell r="C36" t="str">
            <v>Лойиш</v>
          </cell>
        </row>
        <row r="37">
          <cell r="A37">
            <v>268</v>
          </cell>
          <cell r="B37" t="str">
            <v>Самарқанд</v>
          </cell>
          <cell r="C37" t="str">
            <v>Оқтош</v>
          </cell>
        </row>
        <row r="38">
          <cell r="A38">
            <v>281</v>
          </cell>
          <cell r="B38" t="str">
            <v>Самарқанд</v>
          </cell>
          <cell r="C38" t="str">
            <v>Амалиёт</v>
          </cell>
        </row>
        <row r="39">
          <cell r="A39">
            <v>289</v>
          </cell>
          <cell r="B39" t="str">
            <v>Самарқанд</v>
          </cell>
          <cell r="C39" t="str">
            <v>Булунғур</v>
          </cell>
        </row>
        <row r="40">
          <cell r="A40">
            <v>298</v>
          </cell>
          <cell r="B40" t="str">
            <v>Самарқанд</v>
          </cell>
          <cell r="C40" t="str">
            <v>Зиёвуддин</v>
          </cell>
        </row>
        <row r="41">
          <cell r="A41">
            <v>301</v>
          </cell>
          <cell r="B41" t="str">
            <v>Самарқанд</v>
          </cell>
          <cell r="C41" t="str">
            <v>Ургут</v>
          </cell>
        </row>
        <row r="42">
          <cell r="A42">
            <v>315</v>
          </cell>
          <cell r="B42" t="str">
            <v>Самарқанд</v>
          </cell>
          <cell r="C42" t="str">
            <v>Каттақўрғон</v>
          </cell>
        </row>
        <row r="43">
          <cell r="A43">
            <v>326</v>
          </cell>
          <cell r="B43" t="str">
            <v>Сурхондарё</v>
          </cell>
          <cell r="C43" t="str">
            <v>Амалиёт</v>
          </cell>
        </row>
        <row r="44">
          <cell r="A44">
            <v>333</v>
          </cell>
          <cell r="B44" t="str">
            <v>Сурхондарё</v>
          </cell>
          <cell r="C44" t="str">
            <v>Жарқўрғон</v>
          </cell>
        </row>
        <row r="45">
          <cell r="A45">
            <v>335</v>
          </cell>
          <cell r="B45" t="str">
            <v>Сурхондарё</v>
          </cell>
          <cell r="C45" t="str">
            <v>Музрабод</v>
          </cell>
        </row>
        <row r="46">
          <cell r="A46">
            <v>338</v>
          </cell>
          <cell r="B46" t="str">
            <v>Сурхондарё</v>
          </cell>
          <cell r="C46" t="str">
            <v>Шеробод</v>
          </cell>
        </row>
        <row r="47">
          <cell r="A47">
            <v>342</v>
          </cell>
          <cell r="B47" t="str">
            <v>Сурхондарё</v>
          </cell>
          <cell r="C47" t="str">
            <v>Узун</v>
          </cell>
        </row>
        <row r="48">
          <cell r="A48">
            <v>344</v>
          </cell>
          <cell r="B48" t="str">
            <v>Сурхондарё</v>
          </cell>
          <cell r="C48" t="str">
            <v>Ангор</v>
          </cell>
        </row>
        <row r="49">
          <cell r="A49">
            <v>346</v>
          </cell>
          <cell r="B49" t="str">
            <v>Сурхондарё</v>
          </cell>
          <cell r="C49" t="str">
            <v>Қизириқ</v>
          </cell>
        </row>
        <row r="50">
          <cell r="A50">
            <v>348</v>
          </cell>
          <cell r="B50" t="str">
            <v>Сурхондарё</v>
          </cell>
          <cell r="C50" t="str">
            <v>Қумқўрғон</v>
          </cell>
        </row>
        <row r="51">
          <cell r="A51">
            <v>350</v>
          </cell>
          <cell r="B51" t="str">
            <v>Сурхондарё</v>
          </cell>
          <cell r="C51" t="str">
            <v>Учқизил</v>
          </cell>
        </row>
        <row r="52">
          <cell r="A52">
            <v>361</v>
          </cell>
          <cell r="B52" t="str">
            <v>Сурхондарё</v>
          </cell>
          <cell r="C52" t="str">
            <v>Денов</v>
          </cell>
        </row>
        <row r="53">
          <cell r="A53">
            <v>366</v>
          </cell>
          <cell r="B53" t="str">
            <v>Сирдарё</v>
          </cell>
          <cell r="C53" t="str">
            <v>Амалиёт</v>
          </cell>
        </row>
        <row r="54">
          <cell r="A54">
            <v>376</v>
          </cell>
          <cell r="B54" t="str">
            <v>Сирдарё</v>
          </cell>
          <cell r="C54" t="str">
            <v>Сирдарё</v>
          </cell>
        </row>
        <row r="55">
          <cell r="A55">
            <v>384</v>
          </cell>
          <cell r="B55" t="str">
            <v>Сирдарё</v>
          </cell>
          <cell r="C55" t="str">
            <v>Боёвут</v>
          </cell>
        </row>
        <row r="56">
          <cell r="A56">
            <v>433</v>
          </cell>
          <cell r="B56" t="str">
            <v>Тошкент шаҳар</v>
          </cell>
          <cell r="C56" t="str">
            <v>Тошкент шаҳар</v>
          </cell>
        </row>
        <row r="57">
          <cell r="A57">
            <v>1147</v>
          </cell>
          <cell r="B57" t="str">
            <v>Тошкент шаҳар</v>
          </cell>
          <cell r="C57" t="str">
            <v>Қорасарой</v>
          </cell>
        </row>
        <row r="58">
          <cell r="A58">
            <v>455</v>
          </cell>
          <cell r="B58" t="str">
            <v>Тошкент</v>
          </cell>
          <cell r="C58" t="str">
            <v>Амалиёт</v>
          </cell>
        </row>
        <row r="59">
          <cell r="A59">
            <v>458</v>
          </cell>
          <cell r="B59" t="str">
            <v>Тошкент</v>
          </cell>
          <cell r="C59" t="str">
            <v>Оққўрғон</v>
          </cell>
        </row>
        <row r="60">
          <cell r="A60">
            <v>467</v>
          </cell>
          <cell r="B60" t="str">
            <v>Тошкент</v>
          </cell>
          <cell r="C60" t="str">
            <v>Ғазалкент</v>
          </cell>
        </row>
        <row r="61">
          <cell r="A61">
            <v>470</v>
          </cell>
          <cell r="B61" t="str">
            <v>Тошкент</v>
          </cell>
          <cell r="C61" t="str">
            <v>Келес</v>
          </cell>
        </row>
        <row r="62">
          <cell r="A62">
            <v>473</v>
          </cell>
          <cell r="B62" t="str">
            <v>Тошкент</v>
          </cell>
          <cell r="C62" t="str">
            <v>Пскент</v>
          </cell>
        </row>
        <row r="63">
          <cell r="A63">
            <v>483</v>
          </cell>
          <cell r="B63" t="str">
            <v>Тошкент</v>
          </cell>
          <cell r="C63" t="str">
            <v>Паркент</v>
          </cell>
        </row>
        <row r="64">
          <cell r="A64">
            <v>496</v>
          </cell>
          <cell r="B64" t="str">
            <v>Фарғона</v>
          </cell>
          <cell r="C64" t="str">
            <v>Амалиёт</v>
          </cell>
        </row>
        <row r="65">
          <cell r="A65">
            <v>1052</v>
          </cell>
          <cell r="B65" t="str">
            <v>Фарғона</v>
          </cell>
          <cell r="C65" t="str">
            <v>Учкўприк</v>
          </cell>
        </row>
        <row r="66">
          <cell r="A66">
            <v>520</v>
          </cell>
          <cell r="B66" t="str">
            <v>Фарғона</v>
          </cell>
          <cell r="C66" t="str">
            <v>Риштон</v>
          </cell>
        </row>
        <row r="67">
          <cell r="A67">
            <v>549</v>
          </cell>
          <cell r="B67" t="str">
            <v>Хоразм</v>
          </cell>
          <cell r="C67" t="str">
            <v>Амалиёт</v>
          </cell>
        </row>
        <row r="68">
          <cell r="A68">
            <v>557</v>
          </cell>
          <cell r="B68" t="str">
            <v>Хоразм</v>
          </cell>
          <cell r="C68" t="str">
            <v>Боғот</v>
          </cell>
        </row>
        <row r="69">
          <cell r="A69">
            <v>568</v>
          </cell>
          <cell r="B69" t="str">
            <v>Хоразм</v>
          </cell>
          <cell r="C69" t="str">
            <v>Шовот</v>
          </cell>
        </row>
        <row r="70">
          <cell r="A70">
            <v>570</v>
          </cell>
          <cell r="B70" t="str">
            <v>Хоразм</v>
          </cell>
          <cell r="C70" t="str">
            <v>Қоровул</v>
          </cell>
        </row>
        <row r="71">
          <cell r="A71">
            <v>578</v>
          </cell>
          <cell r="B71" t="str">
            <v>Хоразм</v>
          </cell>
          <cell r="C71" t="str">
            <v>Хива</v>
          </cell>
        </row>
        <row r="72">
          <cell r="A72">
            <v>584</v>
          </cell>
          <cell r="B72" t="str">
            <v>Қорақалпоғистон</v>
          </cell>
          <cell r="C72" t="str">
            <v>Нукус</v>
          </cell>
        </row>
        <row r="73">
          <cell r="A73">
            <v>599</v>
          </cell>
          <cell r="B73" t="str">
            <v>Қорақалпоғистон</v>
          </cell>
          <cell r="C73" t="str">
            <v>Тўрткўл</v>
          </cell>
        </row>
        <row r="74">
          <cell r="A74">
            <v>1055</v>
          </cell>
          <cell r="B74" t="str">
            <v>Қорақалпоғистон</v>
          </cell>
          <cell r="C74" t="str">
            <v>Элликқалъа</v>
          </cell>
        </row>
        <row r="75">
          <cell r="A75">
            <v>620</v>
          </cell>
          <cell r="B75" t="str">
            <v>Қорақалпоғистон</v>
          </cell>
          <cell r="C75" t="str">
            <v>Мангит</v>
          </cell>
        </row>
        <row r="76">
          <cell r="A76">
            <v>1044</v>
          </cell>
          <cell r="B76" t="str">
            <v>Наманган</v>
          </cell>
          <cell r="C76" t="str">
            <v>Чортоқ</v>
          </cell>
        </row>
        <row r="77">
          <cell r="A77">
            <v>1047</v>
          </cell>
          <cell r="B77" t="str">
            <v>Самарқанд</v>
          </cell>
          <cell r="C77" t="str">
            <v xml:space="preserve">Жума </v>
          </cell>
        </row>
        <row r="78">
          <cell r="A78">
            <v>1049</v>
          </cell>
          <cell r="B78" t="str">
            <v>Наманган</v>
          </cell>
          <cell r="C78" t="str">
            <v>Косонсай</v>
          </cell>
        </row>
        <row r="79">
          <cell r="A79">
            <v>1058</v>
          </cell>
          <cell r="B79" t="str">
            <v>Қашқадарё</v>
          </cell>
          <cell r="C79" t="str">
            <v>Яккабоғ</v>
          </cell>
        </row>
        <row r="80">
          <cell r="A80">
            <v>1073</v>
          </cell>
          <cell r="B80" t="str">
            <v>Навоий</v>
          </cell>
          <cell r="C80" t="str">
            <v>Учқудуқ</v>
          </cell>
        </row>
        <row r="81">
          <cell r="A81">
            <v>1089</v>
          </cell>
          <cell r="B81" t="str">
            <v>Фарғона</v>
          </cell>
          <cell r="C81" t="str">
            <v>Қуқон</v>
          </cell>
        </row>
        <row r="82">
          <cell r="A82">
            <v>1093</v>
          </cell>
          <cell r="B82" t="str">
            <v>Қорақалпоғистон</v>
          </cell>
          <cell r="C82" t="str">
            <v>Чимбой</v>
          </cell>
        </row>
        <row r="83">
          <cell r="A83">
            <v>1106</v>
          </cell>
          <cell r="B83" t="str">
            <v>Қорақалпоғистон</v>
          </cell>
          <cell r="C83" t="str">
            <v>Хужейли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mmo"/>
      <sheetName val="PERESM"/>
      <sheetName val="15800"/>
      <sheetName val="16309"/>
      <sheetName val="1-Rais uchun"/>
      <sheetName val="UMUMIY_TAB"/>
      <sheetName val="Sudebka"/>
      <sheetName val="16701"/>
      <sheetName val="19997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счета"/>
      <sheetName val="наличность"/>
      <sheetName val="клиенты"/>
      <sheetName val="вклады"/>
      <sheetName val="валютная позиция"/>
      <sheetName val="доходы-расходы"/>
      <sheetName val="расчет1"/>
      <sheetName val="tmp"/>
      <sheetName val="budjet-GNI"/>
      <sheetName val="клиенты-расчёт"/>
      <sheetName val="Курсы"/>
      <sheetName val="Data input"/>
      <sheetName val="План пр-ва"/>
      <sheetName val="табл чувств"/>
      <sheetName val="План продаж"/>
      <sheetName val="валютная_позиция"/>
      <sheetName val="Data_input"/>
      <sheetName val="План_пр-ва"/>
      <sheetName val="табл_чувств"/>
      <sheetName val="План_прода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R3">
            <v>445</v>
          </cell>
          <cell r="S3" t="str">
            <v>00445</v>
          </cell>
          <cell r="T3" t="str">
            <v>16103000100000445001</v>
          </cell>
          <cell r="U3">
            <v>-2658015084.0799999</v>
          </cell>
          <cell r="V3">
            <v>5367450960.4499998</v>
          </cell>
          <cell r="W3">
            <v>5269720455.4799995</v>
          </cell>
          <cell r="X3">
            <v>-2755745589.0500002</v>
          </cell>
          <cell r="AC3">
            <v>44517101392</v>
          </cell>
          <cell r="AD3" t="str">
            <v>0044517101392</v>
          </cell>
          <cell r="AE3" t="str">
            <v>17101392</v>
          </cell>
          <cell r="AF3">
            <v>720</v>
          </cell>
          <cell r="AG3">
            <v>0</v>
          </cell>
          <cell r="AH3">
            <v>0</v>
          </cell>
          <cell r="AI3">
            <v>720</v>
          </cell>
        </row>
        <row r="4">
          <cell r="R4">
            <v>974</v>
          </cell>
          <cell r="S4" t="str">
            <v>00974</v>
          </cell>
          <cell r="T4" t="str">
            <v>16103000400000974002</v>
          </cell>
          <cell r="U4">
            <v>-3329557206.3299999</v>
          </cell>
          <cell r="V4">
            <v>4910942117.8800001</v>
          </cell>
          <cell r="W4">
            <v>6880829533.3900003</v>
          </cell>
          <cell r="X4">
            <v>-1359669790.8199999</v>
          </cell>
          <cell r="AC4">
            <v>44517101643</v>
          </cell>
          <cell r="AD4" t="str">
            <v>0044517101643</v>
          </cell>
          <cell r="AE4" t="str">
            <v>17101643</v>
          </cell>
          <cell r="AF4">
            <v>57669.7</v>
          </cell>
          <cell r="AG4">
            <v>0</v>
          </cell>
          <cell r="AH4">
            <v>0</v>
          </cell>
          <cell r="AI4">
            <v>57669.7</v>
          </cell>
        </row>
        <row r="5">
          <cell r="R5">
            <v>1018</v>
          </cell>
          <cell r="S5" t="str">
            <v>01018</v>
          </cell>
          <cell r="T5" t="str">
            <v>16103000000001018001</v>
          </cell>
          <cell r="U5">
            <v>-2797369925.3800001</v>
          </cell>
          <cell r="V5">
            <v>4423330601.1700001</v>
          </cell>
          <cell r="W5">
            <v>4452806138.6400003</v>
          </cell>
          <cell r="X5">
            <v>-2767894387.9099998</v>
          </cell>
          <cell r="AC5">
            <v>44517101826</v>
          </cell>
          <cell r="AD5" t="str">
            <v>0044517101826</v>
          </cell>
          <cell r="AE5" t="str">
            <v>17101826</v>
          </cell>
          <cell r="AF5">
            <v>-2683.66</v>
          </cell>
          <cell r="AG5">
            <v>0</v>
          </cell>
          <cell r="AH5">
            <v>0</v>
          </cell>
          <cell r="AI5">
            <v>-2683.66</v>
          </cell>
        </row>
        <row r="6">
          <cell r="R6">
            <v>1032</v>
          </cell>
          <cell r="S6" t="str">
            <v>01032</v>
          </cell>
          <cell r="T6" t="str">
            <v>16103000900001032001</v>
          </cell>
          <cell r="U6">
            <v>-670956816.71000004</v>
          </cell>
          <cell r="V6">
            <v>157857657.96000001</v>
          </cell>
          <cell r="W6">
            <v>220930840.5</v>
          </cell>
          <cell r="X6">
            <v>-607883634.16999996</v>
          </cell>
          <cell r="AC6">
            <v>44517101840</v>
          </cell>
          <cell r="AD6" t="str">
            <v>0044517101840</v>
          </cell>
          <cell r="AE6" t="str">
            <v>17101840</v>
          </cell>
          <cell r="AF6">
            <v>8126943.7599999998</v>
          </cell>
          <cell r="AG6">
            <v>1076.9000000000001</v>
          </cell>
          <cell r="AH6">
            <v>25446.28</v>
          </cell>
          <cell r="AI6">
            <v>8151313.1399999997</v>
          </cell>
        </row>
        <row r="7">
          <cell r="R7">
            <v>1033</v>
          </cell>
          <cell r="S7" t="str">
            <v>01033</v>
          </cell>
          <cell r="T7" t="str">
            <v>16103000200001033001</v>
          </cell>
          <cell r="U7">
            <v>-1002622898.0599999</v>
          </cell>
          <cell r="V7">
            <v>2329176909.71</v>
          </cell>
          <cell r="W7">
            <v>2193951634.1399999</v>
          </cell>
          <cell r="X7">
            <v>-1137848173.6300001</v>
          </cell>
          <cell r="AC7">
            <v>44517101978</v>
          </cell>
          <cell r="AD7" t="str">
            <v>0044517101978</v>
          </cell>
          <cell r="AE7" t="str">
            <v>17101978</v>
          </cell>
          <cell r="AF7">
            <v>-10022.26</v>
          </cell>
          <cell r="AG7">
            <v>793.47</v>
          </cell>
          <cell r="AH7">
            <v>793.47</v>
          </cell>
          <cell r="AI7">
            <v>-10022.26</v>
          </cell>
        </row>
        <row r="8">
          <cell r="R8">
            <v>1038</v>
          </cell>
          <cell r="S8" t="str">
            <v>01038</v>
          </cell>
          <cell r="T8" t="str">
            <v>16103000900001038001</v>
          </cell>
          <cell r="U8">
            <v>-739529322.44000006</v>
          </cell>
          <cell r="V8">
            <v>514727785.07999998</v>
          </cell>
          <cell r="W8">
            <v>682406829.64999998</v>
          </cell>
          <cell r="X8">
            <v>-571850277.87</v>
          </cell>
          <cell r="AC8">
            <v>97417101392</v>
          </cell>
          <cell r="AD8" t="str">
            <v>0097417101392</v>
          </cell>
          <cell r="AE8" t="str">
            <v>17101392</v>
          </cell>
          <cell r="AF8">
            <v>1875.89</v>
          </cell>
          <cell r="AG8">
            <v>0</v>
          </cell>
          <cell r="AH8">
            <v>0</v>
          </cell>
          <cell r="AI8">
            <v>1875.89</v>
          </cell>
        </row>
        <row r="9">
          <cell r="R9">
            <v>1042</v>
          </cell>
          <cell r="S9" t="str">
            <v>01042</v>
          </cell>
          <cell r="T9" t="str">
            <v>16103000500001042001</v>
          </cell>
          <cell r="U9">
            <v>-1248582765.46</v>
          </cell>
          <cell r="V9">
            <v>1550240364.5699999</v>
          </cell>
          <cell r="W9">
            <v>1214630595.5699999</v>
          </cell>
          <cell r="X9">
            <v>-1584192534.46</v>
          </cell>
          <cell r="AC9">
            <v>97417101643</v>
          </cell>
          <cell r="AD9" t="str">
            <v>0097417101643</v>
          </cell>
          <cell r="AE9" t="str">
            <v>17101643</v>
          </cell>
          <cell r="AF9">
            <v>911239.45</v>
          </cell>
          <cell r="AG9">
            <v>0</v>
          </cell>
          <cell r="AH9">
            <v>0</v>
          </cell>
          <cell r="AI9">
            <v>911239.45</v>
          </cell>
        </row>
        <row r="10">
          <cell r="R10">
            <v>1043</v>
          </cell>
          <cell r="S10" t="str">
            <v>01043</v>
          </cell>
          <cell r="T10" t="str">
            <v>16103000700001043001</v>
          </cell>
          <cell r="U10">
            <v>-1027451746.01</v>
          </cell>
          <cell r="V10">
            <v>576991679.52999997</v>
          </cell>
          <cell r="W10">
            <v>722838886.63999999</v>
          </cell>
          <cell r="X10">
            <v>-881604538.89999998</v>
          </cell>
          <cell r="AC10">
            <v>97417101826</v>
          </cell>
          <cell r="AD10" t="str">
            <v>0097417101826</v>
          </cell>
          <cell r="AE10" t="str">
            <v>17101826</v>
          </cell>
          <cell r="AF10">
            <v>4576.17</v>
          </cell>
          <cell r="AG10">
            <v>0</v>
          </cell>
          <cell r="AH10">
            <v>0</v>
          </cell>
          <cell r="AI10">
            <v>4576.17</v>
          </cell>
        </row>
        <row r="11">
          <cell r="R11">
            <v>1061</v>
          </cell>
          <cell r="S11" t="str">
            <v>01061</v>
          </cell>
          <cell r="T11" t="str">
            <v>16103000000001061001</v>
          </cell>
          <cell r="U11">
            <v>-930960848.51999998</v>
          </cell>
          <cell r="V11">
            <v>882089682.02999997</v>
          </cell>
          <cell r="W11">
            <v>1177972384.22</v>
          </cell>
          <cell r="X11">
            <v>-635078146.33000004</v>
          </cell>
          <cell r="AC11">
            <v>97417101840</v>
          </cell>
          <cell r="AD11" t="str">
            <v>0097417101840</v>
          </cell>
          <cell r="AE11" t="str">
            <v>17101840</v>
          </cell>
          <cell r="AF11">
            <v>-17834309.829999998</v>
          </cell>
          <cell r="AG11">
            <v>0</v>
          </cell>
          <cell r="AH11">
            <v>7355.6</v>
          </cell>
          <cell r="AI11">
            <v>-17826954.23</v>
          </cell>
        </row>
        <row r="12">
          <cell r="R12">
            <v>1082</v>
          </cell>
          <cell r="S12" t="str">
            <v>01082</v>
          </cell>
          <cell r="T12" t="str">
            <v>16103000900001082001</v>
          </cell>
          <cell r="U12">
            <v>-249332353.83000001</v>
          </cell>
          <cell r="V12">
            <v>189899131.75999999</v>
          </cell>
          <cell r="W12">
            <v>293099212.20999998</v>
          </cell>
          <cell r="X12">
            <v>-146132273.38</v>
          </cell>
          <cell r="AC12">
            <v>97417101978</v>
          </cell>
          <cell r="AD12" t="str">
            <v>0097417101978</v>
          </cell>
          <cell r="AE12" t="str">
            <v>17101978</v>
          </cell>
          <cell r="AF12">
            <v>-171108.46</v>
          </cell>
          <cell r="AG12">
            <v>0</v>
          </cell>
          <cell r="AH12">
            <v>266.35000000000002</v>
          </cell>
          <cell r="AI12">
            <v>-170842.11</v>
          </cell>
        </row>
        <row r="13">
          <cell r="R13">
            <v>1085</v>
          </cell>
          <cell r="S13" t="str">
            <v>01085</v>
          </cell>
          <cell r="T13" t="str">
            <v>16103000400001085001</v>
          </cell>
          <cell r="U13">
            <v>-1223787530.9300001</v>
          </cell>
          <cell r="V13">
            <v>316029328.35000002</v>
          </cell>
          <cell r="W13">
            <v>728971388.30999994</v>
          </cell>
          <cell r="X13">
            <v>-810845470.97000003</v>
          </cell>
          <cell r="AC13">
            <v>101817101392</v>
          </cell>
          <cell r="AD13" t="str">
            <v>0101817101392</v>
          </cell>
          <cell r="AE13" t="str">
            <v>17101392</v>
          </cell>
          <cell r="AF13">
            <v>690</v>
          </cell>
          <cell r="AG13">
            <v>0</v>
          </cell>
          <cell r="AH13">
            <v>0</v>
          </cell>
          <cell r="AI13">
            <v>690</v>
          </cell>
        </row>
        <row r="14">
          <cell r="R14">
            <v>1087</v>
          </cell>
          <cell r="S14" t="str">
            <v>01087</v>
          </cell>
          <cell r="T14" t="str">
            <v>16103000300001087001</v>
          </cell>
          <cell r="U14">
            <v>-306060277.18000001</v>
          </cell>
          <cell r="V14">
            <v>716687300</v>
          </cell>
          <cell r="W14">
            <v>904003266.20000005</v>
          </cell>
          <cell r="X14">
            <v>-118744310.98</v>
          </cell>
          <cell r="AC14">
            <v>101817101643</v>
          </cell>
          <cell r="AD14" t="str">
            <v>0101817101643</v>
          </cell>
          <cell r="AE14" t="str">
            <v>17101643</v>
          </cell>
          <cell r="AF14">
            <v>61688.26</v>
          </cell>
          <cell r="AG14">
            <v>0</v>
          </cell>
          <cell r="AH14">
            <v>6000</v>
          </cell>
          <cell r="AI14">
            <v>67688.259999999995</v>
          </cell>
        </row>
        <row r="15">
          <cell r="R15">
            <v>1088</v>
          </cell>
          <cell r="S15" t="str">
            <v>01088</v>
          </cell>
          <cell r="T15" t="str">
            <v>16103000800001088001</v>
          </cell>
          <cell r="U15">
            <v>-14258102201.799999</v>
          </cell>
          <cell r="V15">
            <v>6600092219.6400003</v>
          </cell>
          <cell r="W15">
            <v>12532254536.559999</v>
          </cell>
          <cell r="X15">
            <v>-8325939884.8800001</v>
          </cell>
          <cell r="AC15">
            <v>101817101826</v>
          </cell>
          <cell r="AD15" t="str">
            <v>0101817101826</v>
          </cell>
          <cell r="AE15" t="str">
            <v>17101826</v>
          </cell>
          <cell r="AF15">
            <v>-831.28</v>
          </cell>
          <cell r="AG15">
            <v>0</v>
          </cell>
          <cell r="AH15">
            <v>0</v>
          </cell>
          <cell r="AI15">
            <v>-831.28</v>
          </cell>
        </row>
        <row r="16">
          <cell r="AC16">
            <v>101817101840</v>
          </cell>
          <cell r="AD16" t="str">
            <v>0101817101840</v>
          </cell>
          <cell r="AE16" t="str">
            <v>17101840</v>
          </cell>
          <cell r="AF16">
            <v>-3462339.18</v>
          </cell>
          <cell r="AG16">
            <v>2182.08</v>
          </cell>
          <cell r="AH16">
            <v>7851.68</v>
          </cell>
          <cell r="AI16">
            <v>-3456669.58</v>
          </cell>
        </row>
        <row r="17">
          <cell r="AC17">
            <v>101817101978</v>
          </cell>
          <cell r="AD17" t="str">
            <v>0101817101978</v>
          </cell>
          <cell r="AE17" t="str">
            <v>17101978</v>
          </cell>
          <cell r="AF17">
            <v>-73859.31</v>
          </cell>
          <cell r="AG17">
            <v>0</v>
          </cell>
          <cell r="AH17">
            <v>0</v>
          </cell>
          <cell r="AI17">
            <v>-73859.31</v>
          </cell>
        </row>
        <row r="18">
          <cell r="AC18">
            <v>103217101643</v>
          </cell>
          <cell r="AD18" t="str">
            <v>0103217101643</v>
          </cell>
          <cell r="AE18" t="str">
            <v>17101643</v>
          </cell>
          <cell r="AF18">
            <v>48137.93</v>
          </cell>
          <cell r="AG18">
            <v>0</v>
          </cell>
          <cell r="AH18">
            <v>0</v>
          </cell>
          <cell r="AI18">
            <v>48137.93</v>
          </cell>
        </row>
        <row r="19">
          <cell r="AC19">
            <v>103217101826</v>
          </cell>
          <cell r="AD19" t="str">
            <v>0103217101826</v>
          </cell>
          <cell r="AE19" t="str">
            <v>17101826</v>
          </cell>
          <cell r="AF19">
            <v>505</v>
          </cell>
          <cell r="AG19">
            <v>0</v>
          </cell>
          <cell r="AH19">
            <v>0</v>
          </cell>
          <cell r="AI19">
            <v>505</v>
          </cell>
        </row>
        <row r="20">
          <cell r="AC20">
            <v>103217101840</v>
          </cell>
          <cell r="AD20" t="str">
            <v>0103217101840</v>
          </cell>
          <cell r="AE20" t="str">
            <v>17101840</v>
          </cell>
          <cell r="AF20">
            <v>324992.90000000002</v>
          </cell>
          <cell r="AG20">
            <v>0</v>
          </cell>
          <cell r="AH20">
            <v>85.18</v>
          </cell>
          <cell r="AI20">
            <v>325078.08</v>
          </cell>
        </row>
        <row r="21">
          <cell r="AC21">
            <v>103217101978</v>
          </cell>
          <cell r="AD21" t="str">
            <v>0103217101978</v>
          </cell>
          <cell r="AE21" t="str">
            <v>17101978</v>
          </cell>
          <cell r="AF21">
            <v>14893.68</v>
          </cell>
          <cell r="AG21">
            <v>0</v>
          </cell>
          <cell r="AH21">
            <v>0</v>
          </cell>
          <cell r="AI21">
            <v>14893.68</v>
          </cell>
        </row>
        <row r="22">
          <cell r="AC22">
            <v>103317101392</v>
          </cell>
          <cell r="AD22" t="str">
            <v>0103317101392</v>
          </cell>
          <cell r="AE22" t="str">
            <v>17101392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AC23">
            <v>103317101643</v>
          </cell>
          <cell r="AD23" t="str">
            <v>0103317101643</v>
          </cell>
          <cell r="AE23" t="str">
            <v>17101643</v>
          </cell>
          <cell r="AF23">
            <v>25716.46</v>
          </cell>
          <cell r="AG23">
            <v>0</v>
          </cell>
          <cell r="AH23">
            <v>0</v>
          </cell>
          <cell r="AI23">
            <v>25716.46</v>
          </cell>
        </row>
        <row r="24">
          <cell r="AC24">
            <v>103317101826</v>
          </cell>
          <cell r="AD24" t="str">
            <v>0103317101826</v>
          </cell>
          <cell r="AE24" t="str">
            <v>17101826</v>
          </cell>
          <cell r="AF24">
            <v>-3895.8</v>
          </cell>
          <cell r="AG24">
            <v>0</v>
          </cell>
          <cell r="AH24">
            <v>0</v>
          </cell>
          <cell r="AI24">
            <v>-3895.8</v>
          </cell>
        </row>
        <row r="25">
          <cell r="AC25">
            <v>103317101840</v>
          </cell>
          <cell r="AD25" t="str">
            <v>0103317101840</v>
          </cell>
          <cell r="AE25" t="str">
            <v>17101840</v>
          </cell>
          <cell r="AF25">
            <v>-1625499.18</v>
          </cell>
          <cell r="AG25">
            <v>0</v>
          </cell>
          <cell r="AH25">
            <v>56247.16</v>
          </cell>
          <cell r="AI25">
            <v>-1569252.02</v>
          </cell>
        </row>
        <row r="26">
          <cell r="AC26">
            <v>103317101978</v>
          </cell>
          <cell r="AD26" t="str">
            <v>0103317101978</v>
          </cell>
          <cell r="AE26" t="str">
            <v>17101978</v>
          </cell>
          <cell r="AF26">
            <v>16031.39</v>
          </cell>
          <cell r="AG26">
            <v>0</v>
          </cell>
          <cell r="AH26">
            <v>0</v>
          </cell>
          <cell r="AI26">
            <v>16031.39</v>
          </cell>
        </row>
        <row r="27">
          <cell r="AC27">
            <v>103817101643</v>
          </cell>
          <cell r="AD27" t="str">
            <v>0103817101643</v>
          </cell>
          <cell r="AE27" t="str">
            <v>17101643</v>
          </cell>
          <cell r="AF27">
            <v>142421.20000000001</v>
          </cell>
          <cell r="AG27">
            <v>0</v>
          </cell>
          <cell r="AH27">
            <v>0</v>
          </cell>
          <cell r="AI27">
            <v>142421.20000000001</v>
          </cell>
        </row>
        <row r="28">
          <cell r="AC28">
            <v>103817101826</v>
          </cell>
          <cell r="AD28" t="str">
            <v>0103817101826</v>
          </cell>
          <cell r="AE28" t="str">
            <v>17101826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C29">
            <v>103817101840</v>
          </cell>
          <cell r="AD29" t="str">
            <v>0103817101840</v>
          </cell>
          <cell r="AE29" t="str">
            <v>17101840</v>
          </cell>
          <cell r="AF29">
            <v>2741479.91</v>
          </cell>
          <cell r="AG29">
            <v>9644.92</v>
          </cell>
          <cell r="AH29">
            <v>5210.76</v>
          </cell>
          <cell r="AI29">
            <v>2737045.75</v>
          </cell>
        </row>
        <row r="30">
          <cell r="AC30">
            <v>103817101978</v>
          </cell>
          <cell r="AD30" t="str">
            <v>0103817101978</v>
          </cell>
          <cell r="AE30" t="str">
            <v>17101978</v>
          </cell>
          <cell r="AF30">
            <v>12231.11</v>
          </cell>
          <cell r="AG30">
            <v>0</v>
          </cell>
          <cell r="AH30">
            <v>0</v>
          </cell>
          <cell r="AI30">
            <v>12231.11</v>
          </cell>
        </row>
        <row r="31">
          <cell r="AC31">
            <v>104217101392</v>
          </cell>
          <cell r="AD31" t="str">
            <v>0104217101392</v>
          </cell>
          <cell r="AE31" t="str">
            <v>17101392</v>
          </cell>
          <cell r="AF31">
            <v>400</v>
          </cell>
          <cell r="AG31">
            <v>0</v>
          </cell>
          <cell r="AH31">
            <v>0</v>
          </cell>
          <cell r="AI31">
            <v>400</v>
          </cell>
        </row>
        <row r="32">
          <cell r="AC32">
            <v>104217101643</v>
          </cell>
          <cell r="AD32" t="str">
            <v>0104217101643</v>
          </cell>
          <cell r="AE32" t="str">
            <v>17101643</v>
          </cell>
          <cell r="AF32">
            <v>147077.26</v>
          </cell>
          <cell r="AG32">
            <v>0</v>
          </cell>
          <cell r="AH32">
            <v>0</v>
          </cell>
          <cell r="AI32">
            <v>147077.26</v>
          </cell>
        </row>
        <row r="33">
          <cell r="AC33">
            <v>104217101826</v>
          </cell>
          <cell r="AD33" t="str">
            <v>0104217101826</v>
          </cell>
          <cell r="AE33" t="str">
            <v>17101826</v>
          </cell>
          <cell r="AF33">
            <v>2615.58</v>
          </cell>
          <cell r="AG33">
            <v>0</v>
          </cell>
          <cell r="AH33">
            <v>0</v>
          </cell>
          <cell r="AI33">
            <v>2615.58</v>
          </cell>
        </row>
        <row r="34">
          <cell r="AC34">
            <v>104217101840</v>
          </cell>
          <cell r="AD34" t="str">
            <v>0104217101840</v>
          </cell>
          <cell r="AE34" t="str">
            <v>17101840</v>
          </cell>
          <cell r="AF34">
            <v>-1897940.43</v>
          </cell>
          <cell r="AG34">
            <v>0</v>
          </cell>
          <cell r="AH34">
            <v>615.72</v>
          </cell>
          <cell r="AI34">
            <v>-1897324.71</v>
          </cell>
        </row>
        <row r="35">
          <cell r="AC35">
            <v>104217101978</v>
          </cell>
          <cell r="AD35" t="str">
            <v>0104217101978</v>
          </cell>
          <cell r="AE35" t="str">
            <v>17101978</v>
          </cell>
          <cell r="AF35">
            <v>-66402.509999999995</v>
          </cell>
          <cell r="AG35">
            <v>0</v>
          </cell>
          <cell r="AH35">
            <v>0</v>
          </cell>
          <cell r="AI35">
            <v>-66402.509999999995</v>
          </cell>
        </row>
        <row r="36">
          <cell r="AC36">
            <v>104317101643</v>
          </cell>
          <cell r="AD36" t="str">
            <v>0104317101643</v>
          </cell>
          <cell r="AE36" t="str">
            <v>17101643</v>
          </cell>
          <cell r="AF36">
            <v>813759.69</v>
          </cell>
          <cell r="AG36">
            <v>0</v>
          </cell>
          <cell r="AH36">
            <v>0</v>
          </cell>
          <cell r="AI36">
            <v>813759.69</v>
          </cell>
        </row>
        <row r="37">
          <cell r="AC37">
            <v>104317101826</v>
          </cell>
          <cell r="AD37" t="str">
            <v>0104317101826</v>
          </cell>
          <cell r="AE37" t="str">
            <v>17101826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AC38">
            <v>104317101840</v>
          </cell>
          <cell r="AD38" t="str">
            <v>0104317101840</v>
          </cell>
          <cell r="AE38" t="str">
            <v>17101840</v>
          </cell>
          <cell r="AF38">
            <v>685715.62</v>
          </cell>
          <cell r="AG38">
            <v>0</v>
          </cell>
          <cell r="AH38">
            <v>23744.11</v>
          </cell>
          <cell r="AI38">
            <v>709459.73</v>
          </cell>
        </row>
        <row r="39">
          <cell r="AC39">
            <v>104317101978</v>
          </cell>
          <cell r="AD39" t="str">
            <v>0104317101978</v>
          </cell>
          <cell r="AE39" t="str">
            <v>17101978</v>
          </cell>
          <cell r="AF39">
            <v>9145.19</v>
          </cell>
          <cell r="AG39">
            <v>0</v>
          </cell>
          <cell r="AH39">
            <v>0</v>
          </cell>
          <cell r="AI39">
            <v>9145.19</v>
          </cell>
        </row>
        <row r="40">
          <cell r="AC40">
            <v>106117101392</v>
          </cell>
          <cell r="AD40" t="str">
            <v>0106117101392</v>
          </cell>
          <cell r="AE40" t="str">
            <v>17101392</v>
          </cell>
          <cell r="AF40">
            <v>8675</v>
          </cell>
          <cell r="AG40">
            <v>0</v>
          </cell>
          <cell r="AH40">
            <v>0</v>
          </cell>
          <cell r="AI40">
            <v>8675</v>
          </cell>
        </row>
        <row r="41">
          <cell r="AC41">
            <v>106117101643</v>
          </cell>
          <cell r="AD41" t="str">
            <v>0106117101643</v>
          </cell>
          <cell r="AE41" t="str">
            <v>17101643</v>
          </cell>
          <cell r="AF41">
            <v>54467.26</v>
          </cell>
          <cell r="AG41">
            <v>0</v>
          </cell>
          <cell r="AH41">
            <v>0</v>
          </cell>
          <cell r="AI41">
            <v>54467.26</v>
          </cell>
        </row>
        <row r="42">
          <cell r="AC42">
            <v>106117101826</v>
          </cell>
          <cell r="AD42" t="str">
            <v>0106117101826</v>
          </cell>
          <cell r="AE42" t="str">
            <v>17101826</v>
          </cell>
          <cell r="AF42">
            <v>6165</v>
          </cell>
          <cell r="AG42">
            <v>0</v>
          </cell>
          <cell r="AH42">
            <v>0</v>
          </cell>
          <cell r="AI42">
            <v>6165</v>
          </cell>
        </row>
        <row r="43">
          <cell r="AC43">
            <v>106117101840</v>
          </cell>
          <cell r="AD43" t="str">
            <v>0106117101840</v>
          </cell>
          <cell r="AE43" t="str">
            <v>17101840</v>
          </cell>
          <cell r="AF43">
            <v>389537.28000000003</v>
          </cell>
          <cell r="AG43">
            <v>0</v>
          </cell>
          <cell r="AH43">
            <v>1519.29</v>
          </cell>
          <cell r="AI43">
            <v>391056.57</v>
          </cell>
        </row>
        <row r="44">
          <cell r="AC44">
            <v>106117101978</v>
          </cell>
          <cell r="AD44" t="str">
            <v>0106117101978</v>
          </cell>
          <cell r="AE44" t="str">
            <v>17101978</v>
          </cell>
          <cell r="AF44">
            <v>27860.959999999999</v>
          </cell>
          <cell r="AG44">
            <v>0</v>
          </cell>
          <cell r="AH44">
            <v>0</v>
          </cell>
          <cell r="AI44">
            <v>27860.959999999999</v>
          </cell>
        </row>
        <row r="45">
          <cell r="AC45">
            <v>108217101643</v>
          </cell>
          <cell r="AD45" t="str">
            <v>0108217101643</v>
          </cell>
          <cell r="AE45" t="str">
            <v>17101643</v>
          </cell>
          <cell r="AF45">
            <v>477566.1</v>
          </cell>
          <cell r="AG45">
            <v>750</v>
          </cell>
          <cell r="AH45">
            <v>375</v>
          </cell>
          <cell r="AI45">
            <v>477191.1</v>
          </cell>
        </row>
        <row r="46">
          <cell r="AC46">
            <v>108217101840</v>
          </cell>
          <cell r="AD46" t="str">
            <v>0108217101840</v>
          </cell>
          <cell r="AE46" t="str">
            <v>17101840</v>
          </cell>
          <cell r="AF46">
            <v>803606.47</v>
          </cell>
          <cell r="AG46">
            <v>2630.16</v>
          </cell>
          <cell r="AH46">
            <v>1700.52</v>
          </cell>
          <cell r="AI46">
            <v>802676.83</v>
          </cell>
        </row>
        <row r="47">
          <cell r="AC47">
            <v>108217101978</v>
          </cell>
          <cell r="AD47" t="str">
            <v>0108217101978</v>
          </cell>
          <cell r="AE47" t="str">
            <v>17101978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C48">
            <v>108517101392</v>
          </cell>
          <cell r="AD48" t="str">
            <v>0108517101392</v>
          </cell>
          <cell r="AE48" t="str">
            <v>17101392</v>
          </cell>
          <cell r="AF48">
            <v>-0.01</v>
          </cell>
          <cell r="AG48">
            <v>0</v>
          </cell>
          <cell r="AH48">
            <v>0</v>
          </cell>
          <cell r="AI48">
            <v>-0.01</v>
          </cell>
        </row>
        <row r="49">
          <cell r="AC49">
            <v>108517101643</v>
          </cell>
          <cell r="AD49" t="str">
            <v>0108517101643</v>
          </cell>
          <cell r="AE49" t="str">
            <v>17101643</v>
          </cell>
          <cell r="AF49">
            <v>177248.67</v>
          </cell>
          <cell r="AG49">
            <v>0</v>
          </cell>
          <cell r="AH49">
            <v>0</v>
          </cell>
          <cell r="AI49">
            <v>177248.67</v>
          </cell>
        </row>
        <row r="50">
          <cell r="AC50">
            <v>108517101840</v>
          </cell>
          <cell r="AD50" t="str">
            <v>0108517101840</v>
          </cell>
          <cell r="AE50" t="str">
            <v>17101840</v>
          </cell>
          <cell r="AF50">
            <v>334736.78999999998</v>
          </cell>
          <cell r="AG50">
            <v>0</v>
          </cell>
          <cell r="AH50">
            <v>11.75</v>
          </cell>
          <cell r="AI50">
            <v>334748.53999999998</v>
          </cell>
        </row>
        <row r="51">
          <cell r="AC51">
            <v>108517101978</v>
          </cell>
          <cell r="AD51" t="str">
            <v>0108517101978</v>
          </cell>
          <cell r="AE51" t="str">
            <v>17101978</v>
          </cell>
          <cell r="AF51">
            <v>39295</v>
          </cell>
          <cell r="AG51">
            <v>0</v>
          </cell>
          <cell r="AH51">
            <v>0</v>
          </cell>
          <cell r="AI51">
            <v>39295</v>
          </cell>
        </row>
        <row r="52">
          <cell r="AC52">
            <v>108717101643</v>
          </cell>
          <cell r="AD52" t="str">
            <v>0108717101643</v>
          </cell>
          <cell r="AE52" t="str">
            <v>17101643</v>
          </cell>
          <cell r="AF52">
            <v>164234.82</v>
          </cell>
          <cell r="AG52">
            <v>0</v>
          </cell>
          <cell r="AH52">
            <v>0</v>
          </cell>
          <cell r="AI52">
            <v>164234.82</v>
          </cell>
        </row>
        <row r="53">
          <cell r="AC53">
            <v>108717101840</v>
          </cell>
          <cell r="AD53" t="str">
            <v>0108717101840</v>
          </cell>
          <cell r="AE53" t="str">
            <v>17101840</v>
          </cell>
          <cell r="AF53">
            <v>356647.28</v>
          </cell>
          <cell r="AG53">
            <v>0</v>
          </cell>
          <cell r="AH53">
            <v>275.01</v>
          </cell>
          <cell r="AI53">
            <v>356922.29</v>
          </cell>
        </row>
        <row r="54">
          <cell r="AC54">
            <v>108717101978</v>
          </cell>
          <cell r="AD54" t="str">
            <v>0108717101978</v>
          </cell>
          <cell r="AE54" t="str">
            <v>17101978</v>
          </cell>
          <cell r="AF54">
            <v>1123.28</v>
          </cell>
          <cell r="AG54">
            <v>0</v>
          </cell>
          <cell r="AH54">
            <v>0</v>
          </cell>
          <cell r="AI54">
            <v>1123.28</v>
          </cell>
        </row>
        <row r="55">
          <cell r="AC55">
            <v>108817101392</v>
          </cell>
          <cell r="AD55" t="str">
            <v>0108817101392</v>
          </cell>
          <cell r="AE55" t="str">
            <v>17101392</v>
          </cell>
          <cell r="AF55">
            <v>20189.099999999999</v>
          </cell>
          <cell r="AG55">
            <v>0</v>
          </cell>
          <cell r="AH55">
            <v>0</v>
          </cell>
          <cell r="AI55">
            <v>20189.099999999999</v>
          </cell>
        </row>
        <row r="56">
          <cell r="AC56">
            <v>108817101643</v>
          </cell>
          <cell r="AD56" t="str">
            <v>0108817101643</v>
          </cell>
          <cell r="AE56" t="str">
            <v>17101643</v>
          </cell>
          <cell r="AF56">
            <v>-2861976.24</v>
          </cell>
          <cell r="AG56">
            <v>15</v>
          </cell>
          <cell r="AH56">
            <v>50.78</v>
          </cell>
          <cell r="AI56">
            <v>-2861940.46</v>
          </cell>
        </row>
        <row r="57">
          <cell r="AC57">
            <v>108817101826</v>
          </cell>
          <cell r="AD57" t="str">
            <v>0108817101826</v>
          </cell>
          <cell r="AE57" t="str">
            <v>17101826</v>
          </cell>
          <cell r="AF57">
            <v>-15615.87</v>
          </cell>
          <cell r="AG57">
            <v>0</v>
          </cell>
          <cell r="AH57">
            <v>0</v>
          </cell>
          <cell r="AI57">
            <v>-15615.87</v>
          </cell>
        </row>
        <row r="58">
          <cell r="AC58">
            <v>108817101840</v>
          </cell>
          <cell r="AD58" t="str">
            <v>0108817101840</v>
          </cell>
          <cell r="AE58" t="str">
            <v>17101840</v>
          </cell>
          <cell r="AF58">
            <v>-29599369.370000001</v>
          </cell>
          <cell r="AG58">
            <v>4.8499999999999996</v>
          </cell>
          <cell r="AH58">
            <v>18205.240000000002</v>
          </cell>
          <cell r="AI58">
            <v>-29581168.98</v>
          </cell>
        </row>
        <row r="59">
          <cell r="AC59">
            <v>108817101978</v>
          </cell>
          <cell r="AD59" t="str">
            <v>0108817101978</v>
          </cell>
          <cell r="AE59" t="str">
            <v>17101978</v>
          </cell>
          <cell r="AF59">
            <v>-778595.41</v>
          </cell>
          <cell r="AG59">
            <v>0</v>
          </cell>
          <cell r="AH59">
            <v>0</v>
          </cell>
          <cell r="AI59">
            <v>-778595.41</v>
          </cell>
        </row>
      </sheetData>
      <sheetData sheetId="7">
        <row r="3">
          <cell r="I3">
            <v>445</v>
          </cell>
          <cell r="J3" t="str">
            <v>00445</v>
          </cell>
          <cell r="K3">
            <v>14720711701.16</v>
          </cell>
          <cell r="L3">
            <v>0</v>
          </cell>
          <cell r="M3">
            <v>6793972.0800000001</v>
          </cell>
          <cell r="N3">
            <v>14727505673.24</v>
          </cell>
        </row>
        <row r="4">
          <cell r="I4">
            <v>974</v>
          </cell>
          <cell r="J4" t="str">
            <v>00974</v>
          </cell>
          <cell r="K4">
            <v>45573173331.959999</v>
          </cell>
          <cell r="L4">
            <v>2724514.37</v>
          </cell>
          <cell r="M4">
            <v>20128487.16</v>
          </cell>
          <cell r="N4">
            <v>45590577304.75</v>
          </cell>
        </row>
        <row r="5">
          <cell r="I5">
            <v>1018</v>
          </cell>
          <cell r="J5" t="str">
            <v>01018</v>
          </cell>
          <cell r="K5">
            <v>15141967572.98</v>
          </cell>
          <cell r="L5">
            <v>0</v>
          </cell>
          <cell r="M5">
            <v>3906997.86</v>
          </cell>
          <cell r="N5">
            <v>15145874570.84</v>
          </cell>
        </row>
        <row r="6">
          <cell r="I6">
            <v>1032</v>
          </cell>
          <cell r="J6" t="str">
            <v>01032</v>
          </cell>
          <cell r="K6">
            <v>3213552649.0100002</v>
          </cell>
          <cell r="L6">
            <v>0</v>
          </cell>
          <cell r="M6">
            <v>2039968.11</v>
          </cell>
          <cell r="N6">
            <v>3215592617.1199999</v>
          </cell>
        </row>
        <row r="7">
          <cell r="I7">
            <v>1033</v>
          </cell>
          <cell r="J7" t="str">
            <v>01033</v>
          </cell>
          <cell r="K7">
            <v>5965234335.04</v>
          </cell>
          <cell r="L7">
            <v>0</v>
          </cell>
          <cell r="M7">
            <v>9155521.2599999998</v>
          </cell>
          <cell r="N7">
            <v>5974389856.3000002</v>
          </cell>
        </row>
        <row r="8">
          <cell r="I8">
            <v>1038</v>
          </cell>
          <cell r="J8" t="str">
            <v>01038</v>
          </cell>
          <cell r="K8">
            <v>4747818252.8599997</v>
          </cell>
          <cell r="L8">
            <v>0</v>
          </cell>
          <cell r="M8">
            <v>5224207.67</v>
          </cell>
          <cell r="N8">
            <v>4753042460.5299997</v>
          </cell>
        </row>
        <row r="9">
          <cell r="I9">
            <v>1042</v>
          </cell>
          <cell r="J9" t="str">
            <v>01042</v>
          </cell>
          <cell r="K9">
            <v>5517929996.6700001</v>
          </cell>
          <cell r="L9">
            <v>6743844.0600000005</v>
          </cell>
          <cell r="M9">
            <v>6433262.5899999999</v>
          </cell>
          <cell r="N9">
            <v>5517619415.1999998</v>
          </cell>
        </row>
        <row r="10">
          <cell r="I10">
            <v>1043</v>
          </cell>
          <cell r="J10" t="str">
            <v>01043</v>
          </cell>
          <cell r="K10">
            <v>3306828977.4299998</v>
          </cell>
          <cell r="L10">
            <v>0</v>
          </cell>
          <cell r="M10">
            <v>2376386.7599999998</v>
          </cell>
          <cell r="N10">
            <v>3309205364.1900001</v>
          </cell>
        </row>
        <row r="11">
          <cell r="I11">
            <v>1061</v>
          </cell>
          <cell r="J11" t="str">
            <v>01061</v>
          </cell>
          <cell r="K11">
            <v>5067559540.7299995</v>
          </cell>
          <cell r="L11">
            <v>0</v>
          </cell>
          <cell r="M11">
            <v>9492296.0899999999</v>
          </cell>
          <cell r="N11">
            <v>5077051836.8199997</v>
          </cell>
        </row>
        <row r="12">
          <cell r="I12">
            <v>1082</v>
          </cell>
          <cell r="J12" t="str">
            <v>01082</v>
          </cell>
          <cell r="K12">
            <v>2917832861.9699998</v>
          </cell>
          <cell r="L12">
            <v>0</v>
          </cell>
          <cell r="M12">
            <v>2989865.41</v>
          </cell>
          <cell r="N12">
            <v>2920822727.3800001</v>
          </cell>
        </row>
        <row r="13">
          <cell r="I13">
            <v>1085</v>
          </cell>
          <cell r="J13" t="str">
            <v>01085</v>
          </cell>
          <cell r="K13">
            <v>2915220910.2800002</v>
          </cell>
          <cell r="L13">
            <v>0</v>
          </cell>
          <cell r="M13">
            <v>3795398.19</v>
          </cell>
          <cell r="N13">
            <v>2919016308.4699998</v>
          </cell>
        </row>
        <row r="14">
          <cell r="I14">
            <v>1087</v>
          </cell>
          <cell r="J14" t="str">
            <v>01087</v>
          </cell>
          <cell r="K14">
            <v>2444340541.6500001</v>
          </cell>
          <cell r="L14">
            <v>0</v>
          </cell>
          <cell r="M14">
            <v>2896899.14</v>
          </cell>
          <cell r="N14">
            <v>2447237440.79</v>
          </cell>
        </row>
        <row r="15">
          <cell r="I15">
            <v>1088</v>
          </cell>
          <cell r="J15" t="str">
            <v>01088</v>
          </cell>
          <cell r="K15">
            <v>50704185159.459999</v>
          </cell>
          <cell r="L15">
            <v>0</v>
          </cell>
          <cell r="M15">
            <v>1055861.1200000001</v>
          </cell>
          <cell r="N15">
            <v>50705241020.580002</v>
          </cell>
        </row>
        <row r="19">
          <cell r="I19">
            <v>445</v>
          </cell>
          <cell r="J19" t="str">
            <v>00445</v>
          </cell>
          <cell r="K19">
            <v>-12794609399.120001</v>
          </cell>
          <cell r="L19">
            <v>36012548.420000002</v>
          </cell>
          <cell r="M19">
            <v>0</v>
          </cell>
          <cell r="N19">
            <v>-12830621947.540001</v>
          </cell>
        </row>
        <row r="20">
          <cell r="I20">
            <v>974</v>
          </cell>
          <cell r="J20" t="str">
            <v>00974</v>
          </cell>
          <cell r="K20">
            <v>-43526197060.919998</v>
          </cell>
          <cell r="L20">
            <v>3348025.36</v>
          </cell>
          <cell r="M20">
            <v>0</v>
          </cell>
          <cell r="N20">
            <v>-43529545086.279999</v>
          </cell>
        </row>
        <row r="21">
          <cell r="I21">
            <v>1018</v>
          </cell>
          <cell r="J21" t="str">
            <v>01018</v>
          </cell>
          <cell r="K21">
            <v>-13256924966.120001</v>
          </cell>
          <cell r="L21">
            <v>429948.98</v>
          </cell>
          <cell r="M21">
            <v>7756.37</v>
          </cell>
          <cell r="N21">
            <v>-13257347158.73</v>
          </cell>
        </row>
        <row r="22">
          <cell r="I22">
            <v>1032</v>
          </cell>
          <cell r="J22" t="str">
            <v>01032</v>
          </cell>
          <cell r="K22">
            <v>-3144386790.0300002</v>
          </cell>
          <cell r="L22">
            <v>6150043.9500000002</v>
          </cell>
          <cell r="M22">
            <v>0</v>
          </cell>
          <cell r="N22">
            <v>-3150536833.98</v>
          </cell>
        </row>
        <row r="23">
          <cell r="I23">
            <v>1033</v>
          </cell>
          <cell r="J23" t="str">
            <v>01033</v>
          </cell>
          <cell r="K23">
            <v>-5817480532.9399996</v>
          </cell>
          <cell r="L23">
            <v>148538.1</v>
          </cell>
          <cell r="M23">
            <v>0</v>
          </cell>
          <cell r="N23">
            <v>-5817629071.04</v>
          </cell>
        </row>
        <row r="24">
          <cell r="I24">
            <v>1038</v>
          </cell>
          <cell r="J24" t="str">
            <v>01038</v>
          </cell>
          <cell r="K24">
            <v>-4320735034.4700003</v>
          </cell>
          <cell r="L24">
            <v>1286291.3599999999</v>
          </cell>
          <cell r="M24">
            <v>0</v>
          </cell>
          <cell r="N24">
            <v>-4322021325.8299999</v>
          </cell>
        </row>
        <row r="25">
          <cell r="I25">
            <v>1042</v>
          </cell>
          <cell r="J25" t="str">
            <v>01042</v>
          </cell>
          <cell r="K25">
            <v>-5285295931.7399998</v>
          </cell>
          <cell r="L25">
            <v>4128424.48</v>
          </cell>
          <cell r="M25">
            <v>0</v>
          </cell>
          <cell r="N25">
            <v>-5289424356.2200003</v>
          </cell>
        </row>
        <row r="26">
          <cell r="I26">
            <v>1043</v>
          </cell>
          <cell r="J26" t="str">
            <v>01043</v>
          </cell>
          <cell r="K26">
            <v>-3331948816.8299999</v>
          </cell>
          <cell r="L26">
            <v>25534509.699999999</v>
          </cell>
          <cell r="M26">
            <v>0</v>
          </cell>
          <cell r="N26">
            <v>-3357483326.5300002</v>
          </cell>
        </row>
        <row r="27">
          <cell r="I27">
            <v>1061</v>
          </cell>
          <cell r="J27" t="str">
            <v>01061</v>
          </cell>
          <cell r="K27">
            <v>-4898483064.1800003</v>
          </cell>
          <cell r="L27">
            <v>0</v>
          </cell>
          <cell r="M27">
            <v>0</v>
          </cell>
          <cell r="N27">
            <v>-4898483064.1800003</v>
          </cell>
        </row>
        <row r="28">
          <cell r="I28">
            <v>1082</v>
          </cell>
          <cell r="J28" t="str">
            <v>01082</v>
          </cell>
          <cell r="K28">
            <v>-3023013924.04</v>
          </cell>
          <cell r="L28">
            <v>4394.54</v>
          </cell>
          <cell r="M28">
            <v>0</v>
          </cell>
          <cell r="N28">
            <v>-3023018318.5799999</v>
          </cell>
        </row>
        <row r="29">
          <cell r="I29">
            <v>1085</v>
          </cell>
          <cell r="J29" t="str">
            <v>01085</v>
          </cell>
          <cell r="K29">
            <v>-2880360885.4000001</v>
          </cell>
          <cell r="L29">
            <v>0</v>
          </cell>
          <cell r="M29">
            <v>0</v>
          </cell>
          <cell r="N29">
            <v>-2880360885.4000001</v>
          </cell>
        </row>
        <row r="30">
          <cell r="I30">
            <v>1087</v>
          </cell>
          <cell r="J30" t="str">
            <v>01087</v>
          </cell>
          <cell r="K30">
            <v>-2429773411.4000001</v>
          </cell>
          <cell r="L30">
            <v>0</v>
          </cell>
          <cell r="M30">
            <v>0</v>
          </cell>
          <cell r="N30">
            <v>-2429773411.4000001</v>
          </cell>
        </row>
        <row r="31">
          <cell r="I31">
            <v>1088</v>
          </cell>
          <cell r="J31" t="str">
            <v>01088</v>
          </cell>
          <cell r="K31">
            <v>-43402554689.620003</v>
          </cell>
          <cell r="L31">
            <v>9925893.7599999998</v>
          </cell>
          <cell r="M31">
            <v>0</v>
          </cell>
          <cell r="N31">
            <v>-43412480583.379997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тфель"/>
      <sheetName val="капитал_расчет"/>
      <sheetName val="рисковые активы_расчет"/>
      <sheetName val="опер риск и рын риск"/>
      <sheetName val="Баланс (0101BSвал)"/>
      <sheetName val="Баланс (0106BS)"/>
      <sheetName val="Внебаланс (0101BS)"/>
      <sheetName val="Сальдовка 167%"/>
      <sheetName val="Сальдовка 105%"/>
      <sheetName val="недвижимость"/>
      <sheetName val="Рейтинг банков"/>
      <sheetName val="Сальдовка 19997%"/>
      <sheetName val="Сальдовка 29801%"/>
      <sheetName val="GM "/>
      <sheetName val="GM 2"/>
      <sheetName val="Нормативы"/>
      <sheetName val="tmp"/>
      <sheetName val="расчет1"/>
      <sheetName val="рисковые_активы_расчет"/>
      <sheetName val="опер_риск_и_рын_риск"/>
      <sheetName val="Баланс_(0101BSвал)"/>
      <sheetName val="Баланс_(0106BS)"/>
      <sheetName val="Внебаланс_(0101BS)"/>
      <sheetName val="Сальдовка_167%"/>
      <sheetName val="Сальдовка_105%"/>
      <sheetName val="Рейтинг_банков"/>
      <sheetName val="Сальдовка_19997%"/>
      <sheetName val="Сальдовка_29801%"/>
      <sheetName val="GM_"/>
      <sheetName val="GM_2"/>
      <sheetName val="д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о"/>
      <sheetName val="000"/>
    </sheetNames>
    <sheetDataSet>
      <sheetData sheetId="0"/>
      <sheetData sheetId="1">
        <row r="1">
          <cell r="A1" t="str">
            <v>мфо</v>
          </cell>
          <cell r="B1" t="str">
            <v>вилоят</v>
          </cell>
          <cell r="C1" t="str">
            <v>туман</v>
          </cell>
        </row>
        <row r="2">
          <cell r="A2">
            <v>32</v>
          </cell>
          <cell r="B2" t="str">
            <v>Андижон</v>
          </cell>
          <cell r="C2" t="str">
            <v>Пахтаобод</v>
          </cell>
        </row>
        <row r="3">
          <cell r="A3">
            <v>34</v>
          </cell>
          <cell r="B3" t="str">
            <v>Андижон</v>
          </cell>
          <cell r="C3" t="str">
            <v>Асака</v>
          </cell>
        </row>
        <row r="4">
          <cell r="A4">
            <v>38</v>
          </cell>
          <cell r="B4" t="str">
            <v>Андижон</v>
          </cell>
          <cell r="C4" t="str">
            <v>Шахрихон</v>
          </cell>
        </row>
        <row r="5">
          <cell r="A5">
            <v>41</v>
          </cell>
          <cell r="B5" t="str">
            <v>Андижон</v>
          </cell>
          <cell r="C5" t="str">
            <v>Охунбобоев</v>
          </cell>
        </row>
        <row r="6">
          <cell r="A6">
            <v>50</v>
          </cell>
          <cell r="B6" t="str">
            <v>Андижон</v>
          </cell>
          <cell r="C6" t="str">
            <v>Олтинкул</v>
          </cell>
        </row>
        <row r="7">
          <cell r="A7">
            <v>63</v>
          </cell>
          <cell r="B7" t="str">
            <v>Андижон</v>
          </cell>
          <cell r="C7" t="str">
            <v>Куйган-ёр</v>
          </cell>
        </row>
        <row r="8">
          <cell r="A8">
            <v>67</v>
          </cell>
          <cell r="B8" t="str">
            <v>Андижон</v>
          </cell>
          <cell r="C8" t="str">
            <v>Балиқчи</v>
          </cell>
        </row>
        <row r="9">
          <cell r="A9">
            <v>78</v>
          </cell>
          <cell r="B9" t="str">
            <v>Андижон</v>
          </cell>
          <cell r="C9" t="str">
            <v>Амалиёт</v>
          </cell>
        </row>
        <row r="10">
          <cell r="A10">
            <v>100</v>
          </cell>
          <cell r="B10" t="str">
            <v>Бухоро</v>
          </cell>
          <cell r="C10" t="str">
            <v>Янгибозор</v>
          </cell>
        </row>
        <row r="11">
          <cell r="A11">
            <v>101</v>
          </cell>
          <cell r="B11" t="str">
            <v>Бухоро</v>
          </cell>
          <cell r="C11" t="str">
            <v>Шофиркон</v>
          </cell>
        </row>
        <row r="12">
          <cell r="A12">
            <v>104</v>
          </cell>
          <cell r="B12" t="str">
            <v>Бухоро</v>
          </cell>
          <cell r="C12" t="str">
            <v>Ғиждувон</v>
          </cell>
        </row>
        <row r="13">
          <cell r="A13">
            <v>106</v>
          </cell>
          <cell r="B13" t="str">
            <v>Бухоро</v>
          </cell>
          <cell r="C13" t="str">
            <v>Когон</v>
          </cell>
        </row>
        <row r="14">
          <cell r="A14">
            <v>108</v>
          </cell>
          <cell r="B14" t="str">
            <v>Бухоро</v>
          </cell>
          <cell r="C14" t="str">
            <v>Жондор</v>
          </cell>
        </row>
        <row r="15">
          <cell r="A15">
            <v>109</v>
          </cell>
          <cell r="B15" t="str">
            <v>Бухоро</v>
          </cell>
          <cell r="C15" t="str">
            <v>Амалиёт</v>
          </cell>
        </row>
        <row r="16">
          <cell r="A16">
            <v>110</v>
          </cell>
          <cell r="B16" t="str">
            <v>Бухоро</v>
          </cell>
          <cell r="C16" t="str">
            <v>Ромитан</v>
          </cell>
        </row>
        <row r="17">
          <cell r="A17">
            <v>135</v>
          </cell>
          <cell r="B17" t="str">
            <v>Жиззах</v>
          </cell>
          <cell r="C17" t="str">
            <v>Амалиёт</v>
          </cell>
        </row>
        <row r="18">
          <cell r="A18">
            <v>142</v>
          </cell>
          <cell r="B18" t="str">
            <v>Жиззах</v>
          </cell>
          <cell r="C18" t="str">
            <v>Ғаллаорол</v>
          </cell>
        </row>
        <row r="19">
          <cell r="A19">
            <v>144</v>
          </cell>
          <cell r="B19" t="str">
            <v>Жиззах</v>
          </cell>
          <cell r="C19" t="str">
            <v>Мирзачўл</v>
          </cell>
        </row>
        <row r="20">
          <cell r="A20">
            <v>145</v>
          </cell>
          <cell r="B20" t="str">
            <v>Жиззах</v>
          </cell>
          <cell r="C20" t="str">
            <v>Зомин</v>
          </cell>
        </row>
        <row r="21">
          <cell r="A21">
            <v>148</v>
          </cell>
          <cell r="B21" t="str">
            <v>Жиззах</v>
          </cell>
          <cell r="C21" t="str">
            <v>Арнасой</v>
          </cell>
        </row>
        <row r="22">
          <cell r="A22">
            <v>149</v>
          </cell>
          <cell r="B22" t="str">
            <v>Жиззах</v>
          </cell>
          <cell r="C22" t="str">
            <v>Зарбдор</v>
          </cell>
        </row>
        <row r="23">
          <cell r="A23">
            <v>152</v>
          </cell>
          <cell r="B23" t="str">
            <v>Қашқадарё</v>
          </cell>
          <cell r="C23" t="str">
            <v>Қарши</v>
          </cell>
        </row>
        <row r="24">
          <cell r="A24">
            <v>161</v>
          </cell>
          <cell r="B24" t="str">
            <v>Қашқадарё</v>
          </cell>
          <cell r="C24" t="str">
            <v>Қамаши</v>
          </cell>
        </row>
        <row r="25">
          <cell r="A25">
            <v>163</v>
          </cell>
          <cell r="B25" t="str">
            <v>Қашқадарё</v>
          </cell>
          <cell r="C25" t="str">
            <v>Косон</v>
          </cell>
        </row>
        <row r="26">
          <cell r="A26">
            <v>167</v>
          </cell>
          <cell r="B26" t="str">
            <v>Қашқадарё</v>
          </cell>
          <cell r="C26" t="str">
            <v>Шахрисабз</v>
          </cell>
        </row>
        <row r="27">
          <cell r="A27">
            <v>173</v>
          </cell>
          <cell r="B27" t="str">
            <v>Қашқадарё</v>
          </cell>
          <cell r="C27" t="str">
            <v>Бешкент</v>
          </cell>
        </row>
        <row r="28">
          <cell r="A28">
            <v>175</v>
          </cell>
          <cell r="B28" t="str">
            <v>Қашқадарё</v>
          </cell>
          <cell r="C28" t="str">
            <v>Чироқчи</v>
          </cell>
        </row>
        <row r="29">
          <cell r="A29">
            <v>177</v>
          </cell>
          <cell r="B29" t="str">
            <v>Қашқадарё</v>
          </cell>
          <cell r="C29" t="str">
            <v>Китоб</v>
          </cell>
        </row>
        <row r="30">
          <cell r="A30">
            <v>182</v>
          </cell>
          <cell r="B30" t="str">
            <v>Қашқадарё</v>
          </cell>
          <cell r="C30" t="str">
            <v>Янги-Нишон</v>
          </cell>
        </row>
        <row r="31">
          <cell r="A31">
            <v>1147</v>
          </cell>
          <cell r="B31" t="str">
            <v>Тошкент шаҳар</v>
          </cell>
          <cell r="C31" t="str">
            <v>Қорасарой</v>
          </cell>
        </row>
        <row r="32">
          <cell r="A32">
            <v>198</v>
          </cell>
          <cell r="B32" t="str">
            <v>Навоий</v>
          </cell>
          <cell r="C32" t="str">
            <v>Амалиёт</v>
          </cell>
        </row>
        <row r="33">
          <cell r="A33">
            <v>211</v>
          </cell>
          <cell r="B33" t="str">
            <v>Навоий</v>
          </cell>
          <cell r="C33" t="str">
            <v>Қармана</v>
          </cell>
        </row>
        <row r="34">
          <cell r="A34">
            <v>213</v>
          </cell>
          <cell r="B34" t="str">
            <v>Навоий</v>
          </cell>
          <cell r="C34" t="str">
            <v>Қизилтепа</v>
          </cell>
        </row>
        <row r="35">
          <cell r="A35">
            <v>233</v>
          </cell>
          <cell r="B35" t="str">
            <v>Наманган</v>
          </cell>
          <cell r="C35" t="str">
            <v>Жумашуй</v>
          </cell>
        </row>
        <row r="36">
          <cell r="A36">
            <v>1049</v>
          </cell>
          <cell r="B36" t="str">
            <v>Наманган</v>
          </cell>
          <cell r="C36" t="str">
            <v>Косонсой</v>
          </cell>
        </row>
        <row r="37">
          <cell r="A37">
            <v>239</v>
          </cell>
          <cell r="B37" t="str">
            <v>Наманган</v>
          </cell>
          <cell r="C37" t="str">
            <v>Поп</v>
          </cell>
        </row>
        <row r="38">
          <cell r="A38">
            <v>250</v>
          </cell>
          <cell r="B38" t="str">
            <v>Наманган</v>
          </cell>
          <cell r="C38" t="str">
            <v>Чуст</v>
          </cell>
        </row>
        <row r="39">
          <cell r="A39">
            <v>252</v>
          </cell>
          <cell r="B39" t="str">
            <v>Наманган</v>
          </cell>
          <cell r="C39" t="str">
            <v>Янгиқурғон</v>
          </cell>
        </row>
        <row r="40">
          <cell r="A40">
            <v>254</v>
          </cell>
          <cell r="B40" t="str">
            <v>Наманган</v>
          </cell>
          <cell r="C40" t="str">
            <v>Тошбулоқ</v>
          </cell>
        </row>
        <row r="41">
          <cell r="A41">
            <v>260</v>
          </cell>
          <cell r="B41" t="str">
            <v>Наманган</v>
          </cell>
          <cell r="C41" t="str">
            <v>Амалиёт</v>
          </cell>
        </row>
        <row r="42">
          <cell r="A42">
            <v>266</v>
          </cell>
          <cell r="B42" t="str">
            <v>Самарқанд</v>
          </cell>
          <cell r="C42" t="str">
            <v>Лоиш</v>
          </cell>
        </row>
        <row r="43">
          <cell r="A43">
            <v>268</v>
          </cell>
          <cell r="B43" t="str">
            <v>Самарқанд</v>
          </cell>
          <cell r="C43" t="str">
            <v>Оқтош</v>
          </cell>
        </row>
        <row r="44">
          <cell r="A44">
            <v>281</v>
          </cell>
          <cell r="B44" t="str">
            <v>Самарқанд</v>
          </cell>
          <cell r="C44" t="str">
            <v>Амалиёт</v>
          </cell>
        </row>
        <row r="45">
          <cell r="A45">
            <v>289</v>
          </cell>
          <cell r="B45" t="str">
            <v>Самарқанд</v>
          </cell>
          <cell r="C45" t="str">
            <v>Булунғур</v>
          </cell>
        </row>
        <row r="46">
          <cell r="A46">
            <v>298</v>
          </cell>
          <cell r="B46" t="str">
            <v>Самарқанд</v>
          </cell>
          <cell r="C46" t="str">
            <v>Зиёвуддин</v>
          </cell>
        </row>
        <row r="47">
          <cell r="A47">
            <v>301</v>
          </cell>
          <cell r="B47" t="str">
            <v>Самарқанд</v>
          </cell>
          <cell r="C47" t="str">
            <v>Ургут</v>
          </cell>
        </row>
        <row r="48">
          <cell r="A48">
            <v>315</v>
          </cell>
          <cell r="B48" t="str">
            <v>Самарқанд</v>
          </cell>
          <cell r="C48" t="str">
            <v>Каттақўрғон</v>
          </cell>
        </row>
        <row r="49">
          <cell r="A49">
            <v>326</v>
          </cell>
          <cell r="B49" t="str">
            <v>Сурхондарё</v>
          </cell>
          <cell r="C49" t="str">
            <v>Термез</v>
          </cell>
        </row>
        <row r="50">
          <cell r="A50">
            <v>333</v>
          </cell>
          <cell r="B50" t="str">
            <v>Сурхондарё</v>
          </cell>
          <cell r="C50" t="str">
            <v>Жарқўрғон</v>
          </cell>
        </row>
        <row r="51">
          <cell r="A51">
            <v>335</v>
          </cell>
          <cell r="B51" t="str">
            <v>Сурхондарё</v>
          </cell>
          <cell r="C51" t="str">
            <v>Музрабод</v>
          </cell>
        </row>
        <row r="52">
          <cell r="A52">
            <v>338</v>
          </cell>
          <cell r="B52" t="str">
            <v>Сурхондарё</v>
          </cell>
          <cell r="C52" t="str">
            <v>Шеробод</v>
          </cell>
        </row>
        <row r="53">
          <cell r="A53">
            <v>342</v>
          </cell>
          <cell r="B53" t="str">
            <v>Сурхондарё</v>
          </cell>
          <cell r="C53" t="str">
            <v>Узун</v>
          </cell>
        </row>
        <row r="54">
          <cell r="A54">
            <v>344</v>
          </cell>
          <cell r="B54" t="str">
            <v>Сурхондарё</v>
          </cell>
          <cell r="C54" t="str">
            <v>Ангор</v>
          </cell>
        </row>
        <row r="55">
          <cell r="A55">
            <v>346</v>
          </cell>
          <cell r="B55" t="str">
            <v>Сурхондарё</v>
          </cell>
          <cell r="C55" t="str">
            <v>Қизириқ</v>
          </cell>
        </row>
        <row r="56">
          <cell r="A56">
            <v>348</v>
          </cell>
          <cell r="B56" t="str">
            <v>Сурхондарё</v>
          </cell>
          <cell r="C56" t="str">
            <v>Қумқўрғон</v>
          </cell>
        </row>
        <row r="57">
          <cell r="A57">
            <v>350</v>
          </cell>
          <cell r="B57" t="str">
            <v>Сурхондарё</v>
          </cell>
          <cell r="C57" t="str">
            <v>Учқизил</v>
          </cell>
        </row>
        <row r="58">
          <cell r="A58">
            <v>361</v>
          </cell>
          <cell r="B58" t="str">
            <v>Сурхондарё</v>
          </cell>
          <cell r="C58" t="str">
            <v>Денау</v>
          </cell>
        </row>
        <row r="59">
          <cell r="A59">
            <v>366</v>
          </cell>
          <cell r="B59" t="str">
            <v>Сирдарё</v>
          </cell>
          <cell r="C59" t="str">
            <v>Гулистон</v>
          </cell>
        </row>
        <row r="60">
          <cell r="A60">
            <v>376</v>
          </cell>
          <cell r="B60" t="str">
            <v>Сирдарё</v>
          </cell>
          <cell r="C60" t="str">
            <v>Сирдарё</v>
          </cell>
        </row>
        <row r="61">
          <cell r="A61">
            <v>380</v>
          </cell>
          <cell r="B61" t="str">
            <v>Сирдарё</v>
          </cell>
          <cell r="C61" t="str">
            <v>Янгиер</v>
          </cell>
        </row>
        <row r="62">
          <cell r="A62">
            <v>384</v>
          </cell>
          <cell r="B62" t="str">
            <v>Сирдарё</v>
          </cell>
          <cell r="C62" t="str">
            <v>Боёвут</v>
          </cell>
        </row>
        <row r="63">
          <cell r="A63">
            <v>433</v>
          </cell>
          <cell r="B63" t="str">
            <v>Тошкент шаҳар</v>
          </cell>
          <cell r="C63" t="str">
            <v>Тошкент шаҳар</v>
          </cell>
        </row>
        <row r="64">
          <cell r="A64">
            <v>455</v>
          </cell>
          <cell r="B64" t="str">
            <v>Тошкент</v>
          </cell>
          <cell r="C64" t="str">
            <v>Амалиёт</v>
          </cell>
        </row>
        <row r="65">
          <cell r="A65">
            <v>458</v>
          </cell>
          <cell r="B65" t="str">
            <v>Тошкент</v>
          </cell>
          <cell r="C65" t="str">
            <v>Оққўрғон</v>
          </cell>
        </row>
        <row r="66">
          <cell r="A66">
            <v>462</v>
          </cell>
          <cell r="B66" t="str">
            <v>Тошкент</v>
          </cell>
          <cell r="C66" t="str">
            <v>Ангрен</v>
          </cell>
        </row>
        <row r="67">
          <cell r="A67">
            <v>467</v>
          </cell>
          <cell r="B67" t="str">
            <v>Тошкент</v>
          </cell>
          <cell r="C67" t="str">
            <v>Ғазалкент</v>
          </cell>
        </row>
        <row r="68">
          <cell r="A68">
            <v>470</v>
          </cell>
          <cell r="B68" t="str">
            <v>Тошкент</v>
          </cell>
          <cell r="C68" t="str">
            <v>Келес</v>
          </cell>
        </row>
        <row r="69">
          <cell r="A69">
            <v>473</v>
          </cell>
          <cell r="B69" t="str">
            <v>Тошкент</v>
          </cell>
          <cell r="C69" t="str">
            <v>Пскент</v>
          </cell>
        </row>
        <row r="70">
          <cell r="A70">
            <v>483</v>
          </cell>
          <cell r="B70" t="str">
            <v>Тошкент</v>
          </cell>
          <cell r="C70" t="str">
            <v>Паркент</v>
          </cell>
        </row>
        <row r="71">
          <cell r="A71">
            <v>496</v>
          </cell>
          <cell r="B71" t="str">
            <v>Фарғона</v>
          </cell>
          <cell r="C71" t="str">
            <v>Амалиёт</v>
          </cell>
        </row>
        <row r="72">
          <cell r="A72">
            <v>1052</v>
          </cell>
          <cell r="B72" t="str">
            <v>Фарғона</v>
          </cell>
          <cell r="C72" t="str">
            <v>Учкўприк</v>
          </cell>
        </row>
        <row r="73">
          <cell r="A73">
            <v>518</v>
          </cell>
          <cell r="B73" t="str">
            <v>Фарғона</v>
          </cell>
          <cell r="C73" t="str">
            <v>Қувасой</v>
          </cell>
        </row>
        <row r="74">
          <cell r="A74">
            <v>520</v>
          </cell>
          <cell r="B74" t="str">
            <v>Фарғона</v>
          </cell>
          <cell r="C74" t="str">
            <v>Риштон</v>
          </cell>
        </row>
        <row r="75">
          <cell r="A75">
            <v>532</v>
          </cell>
          <cell r="B75" t="str">
            <v>Фарғона</v>
          </cell>
          <cell r="C75" t="str">
            <v>Қўқон</v>
          </cell>
        </row>
        <row r="76">
          <cell r="A76">
            <v>549</v>
          </cell>
          <cell r="B76" t="str">
            <v>Хоразм</v>
          </cell>
          <cell r="C76" t="str">
            <v>Ургенч</v>
          </cell>
        </row>
        <row r="77">
          <cell r="A77">
            <v>555</v>
          </cell>
          <cell r="B77" t="str">
            <v>Хоразм</v>
          </cell>
          <cell r="C77" t="str">
            <v>Гурлен</v>
          </cell>
        </row>
        <row r="78">
          <cell r="A78">
            <v>557</v>
          </cell>
          <cell r="B78" t="str">
            <v>Хоразм</v>
          </cell>
          <cell r="C78" t="str">
            <v>Боғот</v>
          </cell>
        </row>
        <row r="79">
          <cell r="A79">
            <v>568</v>
          </cell>
          <cell r="B79" t="str">
            <v>Хоразм</v>
          </cell>
          <cell r="C79" t="str">
            <v>Шовот</v>
          </cell>
        </row>
        <row r="80">
          <cell r="A80">
            <v>570</v>
          </cell>
          <cell r="B80" t="str">
            <v>Хоразм</v>
          </cell>
          <cell r="C80" t="str">
            <v>Қоровул</v>
          </cell>
        </row>
        <row r="81">
          <cell r="A81">
            <v>578</v>
          </cell>
          <cell r="B81" t="str">
            <v>Хоразм</v>
          </cell>
          <cell r="C81" t="str">
            <v>Хива</v>
          </cell>
        </row>
        <row r="82">
          <cell r="A82">
            <v>584</v>
          </cell>
          <cell r="B82" t="str">
            <v>Қорақалпоғистон Республикаси</v>
          </cell>
          <cell r="C82" t="str">
            <v>Нукус</v>
          </cell>
        </row>
        <row r="83">
          <cell r="A83">
            <v>599</v>
          </cell>
          <cell r="B83" t="str">
            <v>Қорақалпоғистон Республикаси</v>
          </cell>
          <cell r="C83" t="str">
            <v>Тўрткўл</v>
          </cell>
        </row>
        <row r="84">
          <cell r="A84">
            <v>1055</v>
          </cell>
          <cell r="B84" t="str">
            <v>Қорақалпоғистон Республикаси</v>
          </cell>
          <cell r="C84" t="str">
            <v>Элликқалъа</v>
          </cell>
        </row>
        <row r="85">
          <cell r="A85">
            <v>620</v>
          </cell>
          <cell r="B85" t="str">
            <v>Қорақалпоғистон Республикаси</v>
          </cell>
          <cell r="C85" t="str">
            <v>Мангит</v>
          </cell>
        </row>
        <row r="86">
          <cell r="A86">
            <v>1044</v>
          </cell>
          <cell r="B86" t="str">
            <v>Наманган</v>
          </cell>
          <cell r="C86" t="str">
            <v>Чортоқ</v>
          </cell>
        </row>
        <row r="87">
          <cell r="A87">
            <v>1047</v>
          </cell>
          <cell r="B87" t="str">
            <v>Самарқанд</v>
          </cell>
          <cell r="C87" t="str">
            <v xml:space="preserve">Жума </v>
          </cell>
        </row>
        <row r="88">
          <cell r="A88">
            <v>1049</v>
          </cell>
          <cell r="B88" t="str">
            <v>Наманган</v>
          </cell>
          <cell r="C88" t="str">
            <v>Косонсай</v>
          </cell>
        </row>
        <row r="89">
          <cell r="A89">
            <v>1058</v>
          </cell>
          <cell r="B89" t="str">
            <v>Қашқадарё</v>
          </cell>
          <cell r="C89" t="str">
            <v>Яккабоғ</v>
          </cell>
        </row>
        <row r="90">
          <cell r="A90">
            <v>1073</v>
          </cell>
          <cell r="B90" t="str">
            <v>Навоий</v>
          </cell>
          <cell r="C90" t="str">
            <v>Учқудуқ</v>
          </cell>
        </row>
        <row r="91">
          <cell r="A91">
            <v>1089</v>
          </cell>
          <cell r="B91" t="str">
            <v>Фарғона</v>
          </cell>
          <cell r="C91" t="str">
            <v>Кукон</v>
          </cell>
        </row>
        <row r="92">
          <cell r="A92">
            <v>1093</v>
          </cell>
          <cell r="B92" t="str">
            <v>Қорақалпоғистон Республикаси</v>
          </cell>
          <cell r="C92" t="str">
            <v>Чимбой</v>
          </cell>
        </row>
        <row r="93">
          <cell r="A93">
            <v>1106</v>
          </cell>
          <cell r="B93" t="str">
            <v>Қорақалпоғистон Республикаси</v>
          </cell>
          <cell r="C93" t="str">
            <v>Хужейли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32"/>
  <sheetViews>
    <sheetView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45" style="3" customWidth="1"/>
    <col min="2" max="5" width="13" style="1" customWidth="1"/>
    <col min="6" max="7" width="9.140625" style="2"/>
    <col min="8" max="8" width="11.85546875" style="2" customWidth="1"/>
    <col min="9" max="16384" width="9.140625" style="2"/>
  </cols>
  <sheetData>
    <row r="1" spans="1:5" ht="35.25" customHeight="1" x14ac:dyDescent="0.25">
      <c r="A1" s="62" t="s">
        <v>0</v>
      </c>
      <c r="B1" s="62"/>
      <c r="C1" s="62"/>
      <c r="D1" s="62"/>
      <c r="E1" s="62"/>
    </row>
    <row r="3" spans="1:5" ht="15.75" thickBot="1" x14ac:dyDescent="0.3">
      <c r="E3" s="4" t="s">
        <v>1</v>
      </c>
    </row>
    <row r="4" spans="1:5" s="7" customFormat="1" ht="26.25" customHeight="1" x14ac:dyDescent="0.25">
      <c r="A4" s="58" t="s">
        <v>2</v>
      </c>
      <c r="B4" s="60" t="s">
        <v>3</v>
      </c>
      <c r="C4" s="60" t="s">
        <v>73</v>
      </c>
      <c r="D4" s="60"/>
      <c r="E4" s="60"/>
    </row>
    <row r="5" spans="1:5" s="7" customFormat="1" ht="36.75" customHeight="1" x14ac:dyDescent="0.25">
      <c r="A5" s="59"/>
      <c r="B5" s="61"/>
      <c r="C5" s="8" t="s">
        <v>4</v>
      </c>
      <c r="D5" s="8" t="s">
        <v>5</v>
      </c>
      <c r="E5" s="8" t="s">
        <v>6</v>
      </c>
    </row>
    <row r="6" spans="1:5" s="16" customFormat="1" ht="30" customHeight="1" x14ac:dyDescent="0.25">
      <c r="A6" s="11" t="s">
        <v>9</v>
      </c>
      <c r="B6" s="12">
        <f>+B15</f>
        <v>15573887.42062977</v>
      </c>
      <c r="C6" s="12">
        <v>14418517.405215265</v>
      </c>
      <c r="D6" s="12">
        <v>14421103.975</v>
      </c>
      <c r="E6" s="13">
        <f t="shared" ref="E6:E23" si="0">+D6/C6</f>
        <v>1.0001793922157212</v>
      </c>
    </row>
    <row r="7" spans="1:5" s="22" customFormat="1" ht="31.5" customHeight="1" x14ac:dyDescent="0.25">
      <c r="A7" s="17" t="s">
        <v>10</v>
      </c>
      <c r="B7" s="18">
        <v>468897.89347208571</v>
      </c>
      <c r="C7" s="18">
        <v>389424.55613500014</v>
      </c>
      <c r="D7" s="18">
        <v>318672.43575840996</v>
      </c>
      <c r="E7" s="19">
        <f t="shared" si="0"/>
        <v>0.81831623285701882</v>
      </c>
    </row>
    <row r="8" spans="1:5" ht="34.5" customHeight="1" x14ac:dyDescent="0.25">
      <c r="A8" s="23" t="s">
        <v>11</v>
      </c>
      <c r="B8" s="24">
        <v>334777.98316018766</v>
      </c>
      <c r="C8" s="24">
        <v>325664.00662777602</v>
      </c>
      <c r="D8" s="24">
        <v>437813.99099999998</v>
      </c>
      <c r="E8" s="25">
        <f t="shared" si="0"/>
        <v>1.3443732868533056</v>
      </c>
    </row>
    <row r="9" spans="1:5" ht="33.75" customHeight="1" x14ac:dyDescent="0.25">
      <c r="A9" s="23" t="s">
        <v>12</v>
      </c>
      <c r="B9" s="24">
        <v>609163.06836901908</v>
      </c>
      <c r="C9" s="24">
        <v>640829.90319701913</v>
      </c>
      <c r="D9" s="24">
        <v>564865.40297533991</v>
      </c>
      <c r="E9" s="25">
        <f t="shared" si="0"/>
        <v>0.88145918309569826</v>
      </c>
    </row>
    <row r="10" spans="1:5" ht="33.75" customHeight="1" x14ac:dyDescent="0.25">
      <c r="A10" s="23" t="s">
        <v>13</v>
      </c>
      <c r="B10" s="24">
        <v>544999.78021979996</v>
      </c>
      <c r="C10" s="24">
        <v>545000</v>
      </c>
      <c r="D10" s="24">
        <v>517823.35784851003</v>
      </c>
      <c r="E10" s="25">
        <f t="shared" si="0"/>
        <v>0.95013460155689911</v>
      </c>
    </row>
    <row r="11" spans="1:5" ht="33.75" customHeight="1" x14ac:dyDescent="0.25">
      <c r="A11" s="23" t="s">
        <v>14</v>
      </c>
      <c r="B11" s="24">
        <v>12649133.59162735</v>
      </c>
      <c r="C11" s="24">
        <v>11634297.930534724</v>
      </c>
      <c r="D11" s="24">
        <v>11234548.718517777</v>
      </c>
      <c r="E11" s="25">
        <f t="shared" si="0"/>
        <v>0.96564045253063457</v>
      </c>
    </row>
    <row r="12" spans="1:5" ht="33.75" customHeight="1" x14ac:dyDescent="0.25">
      <c r="A12" s="23" t="s">
        <v>15</v>
      </c>
      <c r="B12" s="24">
        <v>107.2197802</v>
      </c>
      <c r="C12" s="24">
        <v>107</v>
      </c>
      <c r="D12" s="24">
        <v>107.21978019998642</v>
      </c>
      <c r="E12" s="25">
        <f t="shared" si="0"/>
        <v>1.0020540205606208</v>
      </c>
    </row>
    <row r="13" spans="1:5" ht="33.75" customHeight="1" x14ac:dyDescent="0.25">
      <c r="A13" s="23" t="s">
        <v>16</v>
      </c>
      <c r="B13" s="28">
        <v>508665.60900722421</v>
      </c>
      <c r="C13" s="28">
        <v>308331.60900722427</v>
      </c>
      <c r="D13" s="28">
        <v>346616.00392325007</v>
      </c>
      <c r="E13" s="29">
        <f t="shared" si="0"/>
        <v>1.1241662995217878</v>
      </c>
    </row>
    <row r="14" spans="1:5" ht="33.75" customHeight="1" x14ac:dyDescent="0.25">
      <c r="A14" s="23" t="s">
        <v>17</v>
      </c>
      <c r="B14" s="24">
        <v>458142.27499390207</v>
      </c>
      <c r="C14" s="24">
        <v>574862.39971352206</v>
      </c>
      <c r="D14" s="24">
        <v>1000656.8451965128</v>
      </c>
      <c r="E14" s="25">
        <f t="shared" si="0"/>
        <v>1.7406893296468544</v>
      </c>
    </row>
    <row r="15" spans="1:5" s="33" customFormat="1" ht="33.75" customHeight="1" x14ac:dyDescent="0.25">
      <c r="A15" s="30" t="s">
        <v>18</v>
      </c>
      <c r="B15" s="31">
        <v>15573887.42062977</v>
      </c>
      <c r="C15" s="31">
        <v>14418517.405215265</v>
      </c>
      <c r="D15" s="31">
        <v>14421103.975</v>
      </c>
      <c r="E15" s="32">
        <f t="shared" si="0"/>
        <v>1.0001793922157212</v>
      </c>
    </row>
    <row r="16" spans="1:5" s="33" customFormat="1" ht="33.75" customHeight="1" x14ac:dyDescent="0.25">
      <c r="A16" s="30" t="s">
        <v>19</v>
      </c>
      <c r="B16" s="31">
        <f>+B22</f>
        <v>11792879.189986212</v>
      </c>
      <c r="C16" s="31">
        <v>10748365.186842946</v>
      </c>
      <c r="D16" s="31">
        <v>10764710.54094995</v>
      </c>
      <c r="E16" s="32">
        <f t="shared" si="0"/>
        <v>1.0015207293223543</v>
      </c>
    </row>
    <row r="17" spans="1:5" ht="37.5" customHeight="1" x14ac:dyDescent="0.25">
      <c r="A17" s="23" t="s">
        <v>20</v>
      </c>
      <c r="B17" s="24">
        <v>836028.25738327438</v>
      </c>
      <c r="C17" s="24">
        <v>728077.990581866</v>
      </c>
      <c r="D17" s="24">
        <v>811773.47533315001</v>
      </c>
      <c r="E17" s="25">
        <f t="shared" si="0"/>
        <v>1.1149540101938753</v>
      </c>
    </row>
    <row r="18" spans="1:5" s="37" customFormat="1" ht="30.75" customHeight="1" x14ac:dyDescent="0.25">
      <c r="A18" s="34" t="s">
        <v>21</v>
      </c>
      <c r="B18" s="35">
        <v>2982099.2489652368</v>
      </c>
      <c r="C18" s="35">
        <v>2710727.5103383171</v>
      </c>
      <c r="D18" s="35">
        <v>3237296.9125761199</v>
      </c>
      <c r="E18" s="36">
        <f t="shared" si="0"/>
        <v>1.1942539042487834</v>
      </c>
    </row>
    <row r="19" spans="1:5" ht="30.75" customHeight="1" x14ac:dyDescent="0.25">
      <c r="A19" s="23" t="s">
        <v>22</v>
      </c>
      <c r="B19" s="28">
        <v>1424975.8615999999</v>
      </c>
      <c r="C19" s="28">
        <v>1410758.0412889998</v>
      </c>
      <c r="D19" s="28">
        <v>1887333.7213052399</v>
      </c>
      <c r="E19" s="29">
        <f t="shared" si="0"/>
        <v>1.3378153206064991</v>
      </c>
    </row>
    <row r="20" spans="1:5" ht="37.5" customHeight="1" x14ac:dyDescent="0.25">
      <c r="A20" s="23" t="s">
        <v>23</v>
      </c>
      <c r="B20" s="24">
        <v>6373872.7260914873</v>
      </c>
      <c r="C20" s="24">
        <v>5644675.3598537473</v>
      </c>
      <c r="D20" s="24">
        <v>4689267.5758683402</v>
      </c>
      <c r="E20" s="25">
        <f t="shared" si="0"/>
        <v>0.83074176580986558</v>
      </c>
    </row>
    <row r="21" spans="1:5" ht="30.75" customHeight="1" x14ac:dyDescent="0.25">
      <c r="A21" s="23" t="s">
        <v>24</v>
      </c>
      <c r="B21" s="24">
        <v>175903.09594621329</v>
      </c>
      <c r="C21" s="24">
        <v>254126.2847800153</v>
      </c>
      <c r="D21" s="24">
        <v>139038.85586710012</v>
      </c>
      <c r="E21" s="25">
        <f t="shared" si="0"/>
        <v>0.54712504842802567</v>
      </c>
    </row>
    <row r="22" spans="1:5" s="22" customFormat="1" ht="30.75" customHeight="1" x14ac:dyDescent="0.25">
      <c r="A22" s="17" t="s">
        <v>25</v>
      </c>
      <c r="B22" s="18">
        <f>SUM(B17:B21)</f>
        <v>11792879.189986212</v>
      </c>
      <c r="C22" s="18">
        <v>10748365.186842946</v>
      </c>
      <c r="D22" s="18">
        <v>10764710.54094995</v>
      </c>
      <c r="E22" s="19">
        <f t="shared" si="0"/>
        <v>1.0015207293223543</v>
      </c>
    </row>
    <row r="23" spans="1:5" ht="28.5" customHeight="1" x14ac:dyDescent="0.25">
      <c r="A23" s="23" t="s">
        <v>26</v>
      </c>
      <c r="B23" s="24">
        <v>3500368.4550520005</v>
      </c>
      <c r="C23" s="24">
        <v>3500368.4550520005</v>
      </c>
      <c r="D23" s="24">
        <v>3547333.3402200001</v>
      </c>
      <c r="E23" s="25">
        <f t="shared" si="0"/>
        <v>1.0134171261600236</v>
      </c>
    </row>
    <row r="24" spans="1:5" ht="28.5" customHeight="1" x14ac:dyDescent="0.25">
      <c r="A24" s="23" t="s">
        <v>27</v>
      </c>
      <c r="B24" s="24">
        <v>0</v>
      </c>
      <c r="C24" s="24"/>
      <c r="D24" s="24"/>
      <c r="E24" s="25"/>
    </row>
    <row r="25" spans="1:5" ht="28.5" customHeight="1" x14ac:dyDescent="0.25">
      <c r="A25" s="23" t="s">
        <v>28</v>
      </c>
      <c r="B25" s="24">
        <v>81828.303252690006</v>
      </c>
      <c r="C25" s="24">
        <v>81828.303252690006</v>
      </c>
      <c r="D25" s="24">
        <v>31281.461019069993</v>
      </c>
      <c r="E25" s="25">
        <f>+D25/C25</f>
        <v>0.38228167731244816</v>
      </c>
    </row>
    <row r="26" spans="1:5" ht="28.5" customHeight="1" x14ac:dyDescent="0.25">
      <c r="A26" s="23" t="s">
        <v>29</v>
      </c>
      <c r="B26" s="24">
        <v>198811.31498763277</v>
      </c>
      <c r="C26" s="24">
        <v>87955.460067626467</v>
      </c>
      <c r="D26" s="24">
        <v>77778.632810980038</v>
      </c>
      <c r="E26" s="25">
        <f>+D26/C26</f>
        <v>0.8842956736418438</v>
      </c>
    </row>
    <row r="27" spans="1:5" ht="28.5" customHeight="1" x14ac:dyDescent="0.25">
      <c r="A27" s="23" t="s">
        <v>30</v>
      </c>
      <c r="B27" s="24"/>
      <c r="C27" s="24"/>
      <c r="D27" s="24"/>
      <c r="E27" s="25"/>
    </row>
    <row r="28" spans="1:5" ht="28.5" customHeight="1" x14ac:dyDescent="0.25">
      <c r="A28" s="38" t="s">
        <v>31</v>
      </c>
      <c r="B28" s="39">
        <v>40292.132063752746</v>
      </c>
      <c r="C28" s="39">
        <v>40292.132063752746</v>
      </c>
      <c r="D28" s="39">
        <v>43952.150688669994</v>
      </c>
      <c r="E28" s="40">
        <f>+D28/C28</f>
        <v>1.0908370552128177</v>
      </c>
    </row>
    <row r="29" spans="1:5" ht="28.5" customHeight="1" x14ac:dyDescent="0.25">
      <c r="A29" s="23" t="s">
        <v>32</v>
      </c>
      <c r="B29" s="24">
        <v>158519.18292388003</v>
      </c>
      <c r="C29" s="24">
        <v>47663.328003873736</v>
      </c>
      <c r="D29" s="24">
        <v>33826.482122310023</v>
      </c>
      <c r="E29" s="25">
        <f>+D29/C29</f>
        <v>0.70969618654326549</v>
      </c>
    </row>
    <row r="30" spans="1:5" s="43" customFormat="1" ht="28.5" customHeight="1" x14ac:dyDescent="0.25">
      <c r="A30" s="38" t="s">
        <v>33</v>
      </c>
      <c r="B30" s="39">
        <v>3781008.0732923234</v>
      </c>
      <c r="C30" s="39">
        <v>3670152.218372317</v>
      </c>
      <c r="D30" s="39">
        <v>3656393.4340500501</v>
      </c>
      <c r="E30" s="40">
        <f>+D30/C30</f>
        <v>0.99625116793429103</v>
      </c>
    </row>
    <row r="31" spans="1:5" s="47" customFormat="1" ht="28.5" customHeight="1" thickBot="1" x14ac:dyDescent="0.3">
      <c r="A31" s="44" t="s">
        <v>34</v>
      </c>
      <c r="B31" s="45">
        <v>15573887.263278536</v>
      </c>
      <c r="C31" s="45">
        <v>14418517.405215263</v>
      </c>
      <c r="D31" s="45">
        <v>14421103.975</v>
      </c>
      <c r="E31" s="46">
        <f>+D31/C31</f>
        <v>1.0001793922157212</v>
      </c>
    </row>
    <row r="32" spans="1:5" ht="28.5" customHeight="1" x14ac:dyDescent="0.25">
      <c r="B32" s="48"/>
      <c r="C32" s="48"/>
      <c r="D32" s="48"/>
      <c r="E32" s="49"/>
    </row>
  </sheetData>
  <mergeCells count="4">
    <mergeCell ref="A4:A5"/>
    <mergeCell ref="B4:B5"/>
    <mergeCell ref="C4:E4"/>
    <mergeCell ref="A1:E1"/>
  </mergeCells>
  <printOptions horizontalCentered="1"/>
  <pageMargins left="0" right="0" top="0" bottom="0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1"/>
  <sheetViews>
    <sheetView workbookViewId="0">
      <selection sqref="A1:E1"/>
    </sheetView>
  </sheetViews>
  <sheetFormatPr defaultRowHeight="15" x14ac:dyDescent="0.25"/>
  <cols>
    <col min="1" max="1" width="32.5703125" customWidth="1"/>
    <col min="2" max="2" width="13.28515625" customWidth="1"/>
    <col min="3" max="3" width="12.42578125" customWidth="1"/>
    <col min="4" max="4" width="14.7109375" customWidth="1"/>
    <col min="5" max="5" width="19.28515625" customWidth="1"/>
  </cols>
  <sheetData>
    <row r="1" spans="1:5" x14ac:dyDescent="0.25">
      <c r="A1" s="62" t="s">
        <v>177</v>
      </c>
      <c r="B1" s="62"/>
      <c r="C1" s="62"/>
      <c r="D1" s="62"/>
      <c r="E1" s="62"/>
    </row>
    <row r="2" spans="1:5" x14ac:dyDescent="0.25">
      <c r="A2" s="3"/>
      <c r="B2" s="1"/>
      <c r="C2" s="1"/>
      <c r="D2" s="1"/>
      <c r="E2" s="1"/>
    </row>
    <row r="3" spans="1:5" ht="15.75" thickBot="1" x14ac:dyDescent="0.3">
      <c r="A3" s="3"/>
      <c r="B3" s="1"/>
      <c r="C3" s="1"/>
      <c r="D3" s="1"/>
      <c r="E3" s="4" t="s">
        <v>80</v>
      </c>
    </row>
    <row r="4" spans="1:5" x14ac:dyDescent="0.25">
      <c r="A4" s="58" t="s">
        <v>75</v>
      </c>
      <c r="B4" s="60" t="s">
        <v>76</v>
      </c>
      <c r="C4" s="60" t="s">
        <v>106</v>
      </c>
      <c r="D4" s="60"/>
      <c r="E4" s="60"/>
    </row>
    <row r="5" spans="1:5" x14ac:dyDescent="0.25">
      <c r="A5" s="59"/>
      <c r="B5" s="61"/>
      <c r="C5" s="55" t="s">
        <v>78</v>
      </c>
      <c r="D5" s="55" t="s">
        <v>5</v>
      </c>
      <c r="E5" s="55" t="s">
        <v>79</v>
      </c>
    </row>
    <row r="6" spans="1:5" x14ac:dyDescent="0.25">
      <c r="A6" s="11" t="s">
        <v>77</v>
      </c>
      <c r="B6" s="12">
        <f>+B15</f>
        <v>15573887.42062977</v>
      </c>
      <c r="C6" s="12">
        <v>14418517.405215265</v>
      </c>
      <c r="D6" s="12">
        <v>14421103.975</v>
      </c>
      <c r="E6" s="13">
        <f t="shared" ref="E6:E23" si="0">+D6/C6</f>
        <v>1.0001793922157212</v>
      </c>
    </row>
    <row r="7" spans="1:5" ht="45" x14ac:dyDescent="0.25">
      <c r="A7" s="17" t="s">
        <v>82</v>
      </c>
      <c r="B7" s="18">
        <v>468897.89347208571</v>
      </c>
      <c r="C7" s="18">
        <v>389424.55613500014</v>
      </c>
      <c r="D7" s="18">
        <v>318672.43575840996</v>
      </c>
      <c r="E7" s="19">
        <f t="shared" si="0"/>
        <v>0.81831623285701882</v>
      </c>
    </row>
    <row r="8" spans="1:5" ht="60" x14ac:dyDescent="0.25">
      <c r="A8" s="23" t="s">
        <v>83</v>
      </c>
      <c r="B8" s="24">
        <v>334777.98316018766</v>
      </c>
      <c r="C8" s="24">
        <v>325664.00662777602</v>
      </c>
      <c r="D8" s="24">
        <v>437813.99099999998</v>
      </c>
      <c r="E8" s="25">
        <f t="shared" si="0"/>
        <v>1.3443732868533056</v>
      </c>
    </row>
    <row r="9" spans="1:5" ht="30" x14ac:dyDescent="0.25">
      <c r="A9" s="23" t="s">
        <v>84</v>
      </c>
      <c r="B9" s="24">
        <v>609163.06836901908</v>
      </c>
      <c r="C9" s="24">
        <v>640829.90319701913</v>
      </c>
      <c r="D9" s="24">
        <v>564865.40297533991</v>
      </c>
      <c r="E9" s="25">
        <f t="shared" si="0"/>
        <v>0.88145918309569826</v>
      </c>
    </row>
    <row r="10" spans="1:5" ht="30" x14ac:dyDescent="0.25">
      <c r="A10" s="23" t="s">
        <v>85</v>
      </c>
      <c r="B10" s="24">
        <v>544999.78021979996</v>
      </c>
      <c r="C10" s="24">
        <v>545000</v>
      </c>
      <c r="D10" s="24">
        <v>517823.35784851003</v>
      </c>
      <c r="E10" s="25">
        <f t="shared" si="0"/>
        <v>0.95013460155689911</v>
      </c>
    </row>
    <row r="11" spans="1:5" ht="30" x14ac:dyDescent="0.25">
      <c r="A11" s="23" t="s">
        <v>88</v>
      </c>
      <c r="B11" s="24">
        <v>12649133.59162735</v>
      </c>
      <c r="C11" s="24">
        <v>11634297.930534724</v>
      </c>
      <c r="D11" s="24">
        <v>11234548.718517777</v>
      </c>
      <c r="E11" s="25">
        <f t="shared" si="0"/>
        <v>0.96564045253063457</v>
      </c>
    </row>
    <row r="12" spans="1:5" x14ac:dyDescent="0.25">
      <c r="A12" s="23" t="s">
        <v>81</v>
      </c>
      <c r="B12" s="24">
        <v>107.2197802</v>
      </c>
      <c r="C12" s="24">
        <v>107</v>
      </c>
      <c r="D12" s="24">
        <v>107.21978019998642</v>
      </c>
      <c r="E12" s="25">
        <f t="shared" si="0"/>
        <v>1.0020540205606208</v>
      </c>
    </row>
    <row r="13" spans="1:5" ht="30" x14ac:dyDescent="0.25">
      <c r="A13" s="23" t="s">
        <v>87</v>
      </c>
      <c r="B13" s="28">
        <v>508665.60900722421</v>
      </c>
      <c r="C13" s="28">
        <v>308331.60900722427</v>
      </c>
      <c r="D13" s="28">
        <v>346616.00392325007</v>
      </c>
      <c r="E13" s="29">
        <f t="shared" si="0"/>
        <v>1.1241662995217878</v>
      </c>
    </row>
    <row r="14" spans="1:5" x14ac:dyDescent="0.25">
      <c r="A14" s="23" t="s">
        <v>86</v>
      </c>
      <c r="B14" s="24">
        <v>458142.27499390207</v>
      </c>
      <c r="C14" s="24">
        <v>574862.39971352206</v>
      </c>
      <c r="D14" s="24">
        <v>1000656.8451965128</v>
      </c>
      <c r="E14" s="25">
        <f t="shared" si="0"/>
        <v>1.7406893296468544</v>
      </c>
    </row>
    <row r="15" spans="1:5" x14ac:dyDescent="0.25">
      <c r="A15" s="30" t="s">
        <v>89</v>
      </c>
      <c r="B15" s="31">
        <v>15573887.42062977</v>
      </c>
      <c r="C15" s="31">
        <v>14418517.405215265</v>
      </c>
      <c r="D15" s="31">
        <v>14421103.975</v>
      </c>
      <c r="E15" s="32">
        <f t="shared" si="0"/>
        <v>1.0001793922157212</v>
      </c>
    </row>
    <row r="16" spans="1:5" x14ac:dyDescent="0.25">
      <c r="A16" s="11" t="s">
        <v>90</v>
      </c>
      <c r="B16" s="31">
        <f>+B22</f>
        <v>11792879.189986212</v>
      </c>
      <c r="C16" s="31">
        <v>10748365.186842946</v>
      </c>
      <c r="D16" s="31">
        <v>10764710.54094995</v>
      </c>
      <c r="E16" s="32">
        <f t="shared" si="0"/>
        <v>1.0015207293223543</v>
      </c>
    </row>
    <row r="17" spans="1:5" ht="43.5" customHeight="1" x14ac:dyDescent="0.25">
      <c r="A17" s="23" t="s">
        <v>91</v>
      </c>
      <c r="B17" s="24">
        <v>836028.25738327438</v>
      </c>
      <c r="C17" s="24">
        <v>728077.990581866</v>
      </c>
      <c r="D17" s="24">
        <v>811773.47533315001</v>
      </c>
      <c r="E17" s="25">
        <f t="shared" si="0"/>
        <v>1.1149540101938753</v>
      </c>
    </row>
    <row r="18" spans="1:5" ht="33.75" customHeight="1" x14ac:dyDescent="0.25">
      <c r="A18" s="34" t="s">
        <v>92</v>
      </c>
      <c r="B18" s="35">
        <v>2982099.2489652368</v>
      </c>
      <c r="C18" s="35">
        <v>2710727.5103383171</v>
      </c>
      <c r="D18" s="35">
        <v>3237296.9125761199</v>
      </c>
      <c r="E18" s="36">
        <f t="shared" si="0"/>
        <v>1.1942539042487834</v>
      </c>
    </row>
    <row r="19" spans="1:5" ht="43.5" customHeight="1" x14ac:dyDescent="0.25">
      <c r="A19" s="23" t="s">
        <v>93</v>
      </c>
      <c r="B19" s="28">
        <v>1424975.8615999999</v>
      </c>
      <c r="C19" s="28">
        <v>1410758.0412889998</v>
      </c>
      <c r="D19" s="28">
        <v>1887333.7213052399</v>
      </c>
      <c r="E19" s="29">
        <f t="shared" si="0"/>
        <v>1.3378153206064991</v>
      </c>
    </row>
    <row r="20" spans="1:5" ht="37.5" customHeight="1" x14ac:dyDescent="0.25">
      <c r="A20" s="23" t="s">
        <v>95</v>
      </c>
      <c r="B20" s="24">
        <v>6373872.7260914873</v>
      </c>
      <c r="C20" s="24">
        <v>5644675.3598537473</v>
      </c>
      <c r="D20" s="24">
        <v>4689267.5758683402</v>
      </c>
      <c r="E20" s="25">
        <f t="shared" si="0"/>
        <v>0.83074176580986558</v>
      </c>
    </row>
    <row r="21" spans="1:5" x14ac:dyDescent="0.25">
      <c r="A21" s="23" t="s">
        <v>94</v>
      </c>
      <c r="B21" s="24">
        <v>175903.09594621329</v>
      </c>
      <c r="C21" s="24">
        <v>254126.2847800153</v>
      </c>
      <c r="D21" s="24">
        <v>139038.85586710012</v>
      </c>
      <c r="E21" s="25">
        <f t="shared" si="0"/>
        <v>0.54712504842802567</v>
      </c>
    </row>
    <row r="22" spans="1:5" x14ac:dyDescent="0.25">
      <c r="A22" s="17" t="s">
        <v>96</v>
      </c>
      <c r="B22" s="18">
        <f>SUM(B17:B21)</f>
        <v>11792879.189986212</v>
      </c>
      <c r="C22" s="18">
        <v>10748365.186842946</v>
      </c>
      <c r="D22" s="18">
        <v>10764710.54094995</v>
      </c>
      <c r="E22" s="19">
        <f t="shared" si="0"/>
        <v>1.0015207293223543</v>
      </c>
    </row>
    <row r="23" spans="1:5" ht="22.5" customHeight="1" x14ac:dyDescent="0.25">
      <c r="A23" s="23" t="s">
        <v>97</v>
      </c>
      <c r="B23" s="24">
        <v>3500368.4550520005</v>
      </c>
      <c r="C23" s="24">
        <v>3500368.4550520005</v>
      </c>
      <c r="D23" s="24">
        <v>3547333.3402200001</v>
      </c>
      <c r="E23" s="25">
        <f t="shared" si="0"/>
        <v>1.0134171261600236</v>
      </c>
    </row>
    <row r="24" spans="1:5" ht="26.25" customHeight="1" x14ac:dyDescent="0.25">
      <c r="A24" s="23" t="s">
        <v>98</v>
      </c>
      <c r="B24" s="24">
        <v>0</v>
      </c>
      <c r="C24" s="24"/>
      <c r="D24" s="24"/>
      <c r="E24" s="25"/>
    </row>
    <row r="25" spans="1:5" x14ac:dyDescent="0.25">
      <c r="A25" s="23" t="s">
        <v>101</v>
      </c>
      <c r="B25" s="24">
        <v>81828.303252690006</v>
      </c>
      <c r="C25" s="24">
        <v>81828.303252690006</v>
      </c>
      <c r="D25" s="24">
        <v>31281.461019069993</v>
      </c>
      <c r="E25" s="25">
        <f>+D25/C25</f>
        <v>0.38228167731244816</v>
      </c>
    </row>
    <row r="26" spans="1:5" ht="75" customHeight="1" x14ac:dyDescent="0.25">
      <c r="A26" s="23" t="s">
        <v>100</v>
      </c>
      <c r="B26" s="24">
        <v>198811.31498763277</v>
      </c>
      <c r="C26" s="24">
        <v>87955.460067626467</v>
      </c>
      <c r="D26" s="24">
        <v>77778.632810980038</v>
      </c>
      <c r="E26" s="25">
        <f>+D26/C26</f>
        <v>0.8842956736418438</v>
      </c>
    </row>
    <row r="27" spans="1:5" x14ac:dyDescent="0.25">
      <c r="A27" s="23" t="s">
        <v>99</v>
      </c>
      <c r="B27" s="24"/>
      <c r="C27" s="24"/>
      <c r="D27" s="24"/>
      <c r="E27" s="25"/>
    </row>
    <row r="28" spans="1:5" ht="28.5" customHeight="1" x14ac:dyDescent="0.25">
      <c r="A28" s="38" t="s">
        <v>103</v>
      </c>
      <c r="B28" s="39">
        <v>40292.132063752746</v>
      </c>
      <c r="C28" s="39">
        <v>40292.132063752746</v>
      </c>
      <c r="D28" s="39">
        <v>43952.150688669994</v>
      </c>
      <c r="E28" s="40">
        <f>+D28/C28</f>
        <v>1.0908370552128177</v>
      </c>
    </row>
    <row r="29" spans="1:5" x14ac:dyDescent="0.25">
      <c r="A29" s="23" t="s">
        <v>102</v>
      </c>
      <c r="B29" s="24">
        <v>158519.18292388003</v>
      </c>
      <c r="C29" s="24">
        <v>47663.328003873736</v>
      </c>
      <c r="D29" s="24">
        <v>33826.482122310023</v>
      </c>
      <c r="E29" s="25">
        <f>+D29/C29</f>
        <v>0.70969618654326549</v>
      </c>
    </row>
    <row r="30" spans="1:5" x14ac:dyDescent="0.25">
      <c r="A30" s="38" t="s">
        <v>104</v>
      </c>
      <c r="B30" s="39">
        <v>3781008.0732923234</v>
      </c>
      <c r="C30" s="39">
        <v>3670152.218372317</v>
      </c>
      <c r="D30" s="39">
        <v>3656393.4340500501</v>
      </c>
      <c r="E30" s="40">
        <f>+D30/C30</f>
        <v>0.99625116793429103</v>
      </c>
    </row>
    <row r="31" spans="1:5" ht="30.75" thickBot="1" x14ac:dyDescent="0.3">
      <c r="A31" s="44" t="s">
        <v>105</v>
      </c>
      <c r="B31" s="45">
        <v>15573887.263278536</v>
      </c>
      <c r="C31" s="45">
        <v>14418517.405215263</v>
      </c>
      <c r="D31" s="45">
        <v>14421103.975</v>
      </c>
      <c r="E31" s="46">
        <f>+D31/C31</f>
        <v>1.0001793922157212</v>
      </c>
    </row>
  </sheetData>
  <mergeCells count="4">
    <mergeCell ref="A1:E1"/>
    <mergeCell ref="A4:A5"/>
    <mergeCell ref="B4:B5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1"/>
  <sheetViews>
    <sheetView workbookViewId="0">
      <selection activeCell="C4" sqref="C4:E4"/>
    </sheetView>
  </sheetViews>
  <sheetFormatPr defaultRowHeight="15" x14ac:dyDescent="0.25"/>
  <cols>
    <col min="1" max="1" width="42.28515625" customWidth="1"/>
    <col min="2" max="2" width="17.85546875" customWidth="1"/>
    <col min="3" max="3" width="14.140625" customWidth="1"/>
    <col min="4" max="4" width="17" customWidth="1"/>
    <col min="5" max="5" width="19.7109375" customWidth="1"/>
  </cols>
  <sheetData>
    <row r="1" spans="1:5" ht="15" customHeight="1" x14ac:dyDescent="0.25">
      <c r="A1" s="62" t="s">
        <v>178</v>
      </c>
      <c r="B1" s="62"/>
      <c r="C1" s="62"/>
      <c r="D1" s="62"/>
      <c r="E1" s="62"/>
    </row>
    <row r="2" spans="1:5" x14ac:dyDescent="0.25">
      <c r="A2" s="3"/>
      <c r="B2" s="1"/>
      <c r="C2" s="1"/>
      <c r="D2" s="1"/>
      <c r="E2" s="1"/>
    </row>
    <row r="3" spans="1:5" ht="15.75" thickBot="1" x14ac:dyDescent="0.3">
      <c r="A3" s="3"/>
      <c r="B3" s="1"/>
      <c r="C3" s="1"/>
      <c r="D3" s="1"/>
      <c r="E3" s="4" t="s">
        <v>179</v>
      </c>
    </row>
    <row r="4" spans="1:5" ht="15" customHeight="1" x14ac:dyDescent="0.25">
      <c r="A4" s="58" t="s">
        <v>108</v>
      </c>
      <c r="B4" s="63" t="s">
        <v>109</v>
      </c>
      <c r="C4" s="60" t="s">
        <v>180</v>
      </c>
      <c r="D4" s="60"/>
      <c r="E4" s="60"/>
    </row>
    <row r="5" spans="1:5" x14ac:dyDescent="0.25">
      <c r="A5" s="59"/>
      <c r="B5" s="64"/>
      <c r="C5" s="55" t="s">
        <v>110</v>
      </c>
      <c r="D5" s="55" t="s">
        <v>111</v>
      </c>
      <c r="E5" s="55" t="s">
        <v>112</v>
      </c>
    </row>
    <row r="6" spans="1:5" ht="15" customHeight="1" x14ac:dyDescent="0.25">
      <c r="A6" s="11" t="s">
        <v>107</v>
      </c>
      <c r="B6" s="12">
        <f>+B15</f>
        <v>15573887.42062977</v>
      </c>
      <c r="C6" s="12">
        <v>14418517.405215265</v>
      </c>
      <c r="D6" s="12">
        <v>14421103.975</v>
      </c>
      <c r="E6" s="13">
        <f t="shared" ref="E6:E23" si="0">+D6/C6</f>
        <v>1.0001793922157212</v>
      </c>
    </row>
    <row r="7" spans="1:5" x14ac:dyDescent="0.25">
      <c r="A7" s="17" t="s">
        <v>113</v>
      </c>
      <c r="B7" s="18">
        <v>468897.89347208571</v>
      </c>
      <c r="C7" s="18">
        <v>389424.55613500014</v>
      </c>
      <c r="D7" s="18">
        <v>318672.43575840996</v>
      </c>
      <c r="E7" s="19">
        <f t="shared" si="0"/>
        <v>0.81831623285701882</v>
      </c>
    </row>
    <row r="8" spans="1:5" ht="30" x14ac:dyDescent="0.25">
      <c r="A8" s="23" t="s">
        <v>114</v>
      </c>
      <c r="B8" s="24">
        <v>334777.98316018766</v>
      </c>
      <c r="C8" s="24">
        <v>325664.00662777602</v>
      </c>
      <c r="D8" s="24">
        <v>437813.99099999998</v>
      </c>
      <c r="E8" s="25">
        <f t="shared" si="0"/>
        <v>1.3443732868533056</v>
      </c>
    </row>
    <row r="9" spans="1:5" x14ac:dyDescent="0.25">
      <c r="A9" s="23" t="s">
        <v>115</v>
      </c>
      <c r="B9" s="24">
        <v>609163.06836901908</v>
      </c>
      <c r="C9" s="24">
        <v>640829.90319701913</v>
      </c>
      <c r="D9" s="24">
        <v>564865.40297533991</v>
      </c>
      <c r="E9" s="25">
        <f t="shared" si="0"/>
        <v>0.88145918309569826</v>
      </c>
    </row>
    <row r="10" spans="1:5" x14ac:dyDescent="0.25">
      <c r="A10" s="23" t="s">
        <v>116</v>
      </c>
      <c r="B10" s="24">
        <v>544999.78021979996</v>
      </c>
      <c r="C10" s="24">
        <v>545000</v>
      </c>
      <c r="D10" s="24">
        <v>517823.35784851003</v>
      </c>
      <c r="E10" s="25">
        <f t="shared" si="0"/>
        <v>0.95013460155689911</v>
      </c>
    </row>
    <row r="11" spans="1:5" x14ac:dyDescent="0.25">
      <c r="A11" s="23" t="s">
        <v>117</v>
      </c>
      <c r="B11" s="24">
        <v>12649133.59162735</v>
      </c>
      <c r="C11" s="24">
        <v>11634297.930534724</v>
      </c>
      <c r="D11" s="24">
        <v>11234548.718517777</v>
      </c>
      <c r="E11" s="25">
        <f t="shared" si="0"/>
        <v>0.96564045253063457</v>
      </c>
    </row>
    <row r="12" spans="1:5" x14ac:dyDescent="0.25">
      <c r="A12" s="23" t="s">
        <v>118</v>
      </c>
      <c r="B12" s="24">
        <v>107.2197802</v>
      </c>
      <c r="C12" s="24">
        <v>107</v>
      </c>
      <c r="D12" s="24">
        <v>107.21978019998642</v>
      </c>
      <c r="E12" s="25">
        <f t="shared" si="0"/>
        <v>1.0020540205606208</v>
      </c>
    </row>
    <row r="13" spans="1:5" x14ac:dyDescent="0.25">
      <c r="A13" s="23" t="s">
        <v>119</v>
      </c>
      <c r="B13" s="28">
        <v>508665.60900722421</v>
      </c>
      <c r="C13" s="28">
        <v>308331.60900722427</v>
      </c>
      <c r="D13" s="28">
        <v>346616.00392325007</v>
      </c>
      <c r="E13" s="29">
        <f t="shared" si="0"/>
        <v>1.1241662995217878</v>
      </c>
    </row>
    <row r="14" spans="1:5" x14ac:dyDescent="0.25">
      <c r="A14" s="23" t="s">
        <v>120</v>
      </c>
      <c r="B14" s="24">
        <v>458142.27499390207</v>
      </c>
      <c r="C14" s="24">
        <v>574862.39971352206</v>
      </c>
      <c r="D14" s="24">
        <v>1000656.8451965128</v>
      </c>
      <c r="E14" s="25">
        <f t="shared" si="0"/>
        <v>1.7406893296468544</v>
      </c>
    </row>
    <row r="15" spans="1:5" x14ac:dyDescent="0.25">
      <c r="A15" s="30" t="s">
        <v>121</v>
      </c>
      <c r="B15" s="31">
        <v>15573887.42062977</v>
      </c>
      <c r="C15" s="31">
        <v>14418517.405215265</v>
      </c>
      <c r="D15" s="31">
        <v>14421103.975</v>
      </c>
      <c r="E15" s="32">
        <f t="shared" si="0"/>
        <v>1.0001793922157212</v>
      </c>
    </row>
    <row r="16" spans="1:5" x14ac:dyDescent="0.25">
      <c r="A16" s="11" t="s">
        <v>126</v>
      </c>
      <c r="B16" s="31">
        <f>+B22</f>
        <v>11792879.189986212</v>
      </c>
      <c r="C16" s="31">
        <v>10748365.186842946</v>
      </c>
      <c r="D16" s="31">
        <v>10764710.54094995</v>
      </c>
      <c r="E16" s="32">
        <f t="shared" si="0"/>
        <v>1.0015207293223543</v>
      </c>
    </row>
    <row r="17" spans="1:5" x14ac:dyDescent="0.25">
      <c r="A17" s="23" t="s">
        <v>122</v>
      </c>
      <c r="B17" s="24">
        <v>836028.25738327438</v>
      </c>
      <c r="C17" s="24">
        <v>728077.990581866</v>
      </c>
      <c r="D17" s="24">
        <v>811773.47533315001</v>
      </c>
      <c r="E17" s="25">
        <f t="shared" si="0"/>
        <v>1.1149540101938753</v>
      </c>
    </row>
    <row r="18" spans="1:5" x14ac:dyDescent="0.25">
      <c r="A18" s="34" t="s">
        <v>123</v>
      </c>
      <c r="B18" s="35">
        <v>2982099.2489652368</v>
      </c>
      <c r="C18" s="35">
        <v>2710727.5103383171</v>
      </c>
      <c r="D18" s="35">
        <v>3237296.9125761199</v>
      </c>
      <c r="E18" s="36">
        <f t="shared" si="0"/>
        <v>1.1942539042487834</v>
      </c>
    </row>
    <row r="19" spans="1:5" x14ac:dyDescent="0.25">
      <c r="A19" s="23" t="s">
        <v>124</v>
      </c>
      <c r="B19" s="28">
        <v>1424975.8615999999</v>
      </c>
      <c r="C19" s="28">
        <v>1410758.0412889998</v>
      </c>
      <c r="D19" s="28">
        <v>1887333.7213052399</v>
      </c>
      <c r="E19" s="29">
        <f t="shared" si="0"/>
        <v>1.3378153206064991</v>
      </c>
    </row>
    <row r="20" spans="1:5" x14ac:dyDescent="0.25">
      <c r="A20" s="23" t="s">
        <v>125</v>
      </c>
      <c r="B20" s="24">
        <v>6373872.7260914873</v>
      </c>
      <c r="C20" s="24">
        <v>5644675.3598537473</v>
      </c>
      <c r="D20" s="24">
        <v>4689267.5758683402</v>
      </c>
      <c r="E20" s="25">
        <f t="shared" si="0"/>
        <v>0.83074176580986558</v>
      </c>
    </row>
    <row r="21" spans="1:5" x14ac:dyDescent="0.25">
      <c r="A21" s="23" t="s">
        <v>127</v>
      </c>
      <c r="B21" s="24">
        <v>175903.09594621329</v>
      </c>
      <c r="C21" s="24">
        <v>254126.2847800153</v>
      </c>
      <c r="D21" s="24">
        <v>139038.85586710012</v>
      </c>
      <c r="E21" s="25">
        <f t="shared" si="0"/>
        <v>0.54712504842802567</v>
      </c>
    </row>
    <row r="22" spans="1:5" x14ac:dyDescent="0.25">
      <c r="A22" s="17" t="s">
        <v>128</v>
      </c>
      <c r="B22" s="18">
        <f>SUM(B17:B21)</f>
        <v>11792879.189986212</v>
      </c>
      <c r="C22" s="18">
        <v>10748365.186842946</v>
      </c>
      <c r="D22" s="18">
        <v>10764710.54094995</v>
      </c>
      <c r="E22" s="19">
        <f t="shared" si="0"/>
        <v>1.0015207293223543</v>
      </c>
    </row>
    <row r="23" spans="1:5" ht="24.75" customHeight="1" x14ac:dyDescent="0.25">
      <c r="A23" s="23" t="s">
        <v>129</v>
      </c>
      <c r="B23" s="24">
        <v>3500368.4550520005</v>
      </c>
      <c r="C23" s="24">
        <v>3500368.4550520005</v>
      </c>
      <c r="D23" s="24">
        <v>3547333.3402200001</v>
      </c>
      <c r="E23" s="25">
        <f t="shared" si="0"/>
        <v>1.0134171261600236</v>
      </c>
    </row>
    <row r="24" spans="1:5" x14ac:dyDescent="0.25">
      <c r="A24" s="23" t="s">
        <v>130</v>
      </c>
      <c r="B24" s="24">
        <v>0</v>
      </c>
      <c r="C24" s="24"/>
      <c r="D24" s="24"/>
      <c r="E24" s="25"/>
    </row>
    <row r="25" spans="1:5" x14ac:dyDescent="0.25">
      <c r="A25" s="23" t="s">
        <v>131</v>
      </c>
      <c r="B25" s="24">
        <v>81828.303252690006</v>
      </c>
      <c r="C25" s="24">
        <v>81828.303252690006</v>
      </c>
      <c r="D25" s="24">
        <v>31281.461019069993</v>
      </c>
      <c r="E25" s="25">
        <f>+D25/C25</f>
        <v>0.38228167731244816</v>
      </c>
    </row>
    <row r="26" spans="1:5" x14ac:dyDescent="0.25">
      <c r="A26" s="23" t="s">
        <v>132</v>
      </c>
      <c r="B26" s="24">
        <v>198811.31498763277</v>
      </c>
      <c r="C26" s="24">
        <v>87955.460067626467</v>
      </c>
      <c r="D26" s="24">
        <v>77778.632810980038</v>
      </c>
      <c r="E26" s="25">
        <f>+D26/C26</f>
        <v>0.8842956736418438</v>
      </c>
    </row>
    <row r="27" spans="1:5" x14ac:dyDescent="0.25">
      <c r="A27" s="23" t="s">
        <v>133</v>
      </c>
      <c r="B27" s="24"/>
      <c r="C27" s="24"/>
      <c r="D27" s="24"/>
      <c r="E27" s="25"/>
    </row>
    <row r="28" spans="1:5" x14ac:dyDescent="0.25">
      <c r="A28" s="38" t="s">
        <v>135</v>
      </c>
      <c r="B28" s="39">
        <v>40292.132063752746</v>
      </c>
      <c r="C28" s="39">
        <v>40292.132063752746</v>
      </c>
      <c r="D28" s="39">
        <v>43952.150688669994</v>
      </c>
      <c r="E28" s="40">
        <f>+D28/C28</f>
        <v>1.0908370552128177</v>
      </c>
    </row>
    <row r="29" spans="1:5" ht="30" x14ac:dyDescent="0.25">
      <c r="A29" s="23" t="s">
        <v>134</v>
      </c>
      <c r="B29" s="24">
        <v>158519.18292388003</v>
      </c>
      <c r="C29" s="24">
        <v>47663.328003873736</v>
      </c>
      <c r="D29" s="24">
        <v>33826.482122310023</v>
      </c>
      <c r="E29" s="25">
        <f>+D29/C29</f>
        <v>0.70969618654326549</v>
      </c>
    </row>
    <row r="30" spans="1:5" x14ac:dyDescent="0.25">
      <c r="A30" s="38" t="s">
        <v>136</v>
      </c>
      <c r="B30" s="39">
        <v>3781008.0732923234</v>
      </c>
      <c r="C30" s="39">
        <v>3670152.218372317</v>
      </c>
      <c r="D30" s="39">
        <v>3656393.4340500501</v>
      </c>
      <c r="E30" s="40">
        <f>+D30/C30</f>
        <v>0.99625116793429103</v>
      </c>
    </row>
    <row r="31" spans="1:5" ht="15.75" thickBot="1" x14ac:dyDescent="0.3">
      <c r="A31" s="44" t="s">
        <v>137</v>
      </c>
      <c r="B31" s="45">
        <v>15573887.263278536</v>
      </c>
      <c r="C31" s="45">
        <v>14418517.405215263</v>
      </c>
      <c r="D31" s="45">
        <v>14421103.975</v>
      </c>
      <c r="E31" s="46">
        <f>+D31/C31</f>
        <v>1.0001793922157212</v>
      </c>
    </row>
  </sheetData>
  <mergeCells count="4">
    <mergeCell ref="A1:E1"/>
    <mergeCell ref="A4:A5"/>
    <mergeCell ref="B4:B5"/>
    <mergeCell ref="C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5"/>
  <sheetViews>
    <sheetView view="pageBreakPreview" topLeftCell="A22" zoomScale="130" zoomScaleNormal="100" zoomScaleSheetLayoutView="130" workbookViewId="0">
      <selection activeCell="A36" sqref="A36"/>
    </sheetView>
  </sheetViews>
  <sheetFormatPr defaultRowHeight="15" x14ac:dyDescent="0.25"/>
  <cols>
    <col min="1" max="1" width="49.5703125" style="3" customWidth="1"/>
    <col min="2" max="5" width="15.140625" style="1" customWidth="1"/>
    <col min="6" max="7" width="10.5703125" style="1" hidden="1" customWidth="1"/>
    <col min="8" max="8" width="12.28515625" style="2" bestFit="1" customWidth="1"/>
    <col min="9" max="12" width="9.140625" style="2"/>
    <col min="13" max="13" width="11.85546875" style="2" customWidth="1"/>
    <col min="14" max="16384" width="9.140625" style="2"/>
  </cols>
  <sheetData>
    <row r="1" spans="1:8" ht="35.25" customHeight="1" x14ac:dyDescent="0.25">
      <c r="A1" s="62" t="s">
        <v>0</v>
      </c>
      <c r="B1" s="62"/>
      <c r="C1" s="62"/>
      <c r="D1" s="62"/>
      <c r="E1" s="62"/>
    </row>
    <row r="3" spans="1:8" ht="15.75" thickBot="1" x14ac:dyDescent="0.3">
      <c r="E3" s="4" t="s">
        <v>1</v>
      </c>
    </row>
    <row r="4" spans="1:8" s="7" customFormat="1" ht="26.25" customHeight="1" x14ac:dyDescent="0.25">
      <c r="A4" s="58" t="s">
        <v>2</v>
      </c>
      <c r="B4" s="60" t="s">
        <v>3</v>
      </c>
      <c r="C4" s="60" t="s">
        <v>74</v>
      </c>
      <c r="D4" s="60"/>
      <c r="E4" s="60"/>
      <c r="F4" s="5"/>
      <c r="G4" s="6"/>
    </row>
    <row r="5" spans="1:8" s="7" customFormat="1" ht="36.75" customHeight="1" x14ac:dyDescent="0.25">
      <c r="A5" s="59"/>
      <c r="B5" s="61"/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8" s="16" customFormat="1" ht="25.5" customHeight="1" x14ac:dyDescent="0.25">
      <c r="A6" s="11" t="s">
        <v>35</v>
      </c>
      <c r="B6" s="12">
        <v>3165703.2653018734</v>
      </c>
      <c r="C6" s="12">
        <f>+C7+C13</f>
        <v>1471930.7238727303</v>
      </c>
      <c r="D6" s="12">
        <f t="shared" ref="D6" si="0">+D7+D13</f>
        <v>1708371.5190652004</v>
      </c>
      <c r="E6" s="57">
        <f t="shared" ref="E6:E42" si="1">+D6/C6</f>
        <v>1.160633100021434</v>
      </c>
      <c r="F6" s="14">
        <v>462283.92659146752</v>
      </c>
      <c r="G6" s="15">
        <v>705082.79065516475</v>
      </c>
    </row>
    <row r="7" spans="1:8" s="22" customFormat="1" ht="25.5" customHeight="1" x14ac:dyDescent="0.25">
      <c r="A7" s="17" t="s">
        <v>36</v>
      </c>
      <c r="B7" s="18">
        <v>2600019.2770761214</v>
      </c>
      <c r="C7" s="18">
        <v>1195604.4932922733</v>
      </c>
      <c r="D7" s="18">
        <f>+D8+D9+D10+D11</f>
        <v>1207294.3591346603</v>
      </c>
      <c r="E7" s="19">
        <f t="shared" si="1"/>
        <v>1.009777368609746</v>
      </c>
      <c r="F7" s="20">
        <v>375260.35599151719</v>
      </c>
      <c r="G7" s="21">
        <v>573589.05130510346</v>
      </c>
    </row>
    <row r="8" spans="1:8" ht="25.5" customHeight="1" x14ac:dyDescent="0.25">
      <c r="A8" s="23" t="s">
        <v>37</v>
      </c>
      <c r="B8" s="24">
        <v>43499.989812307555</v>
      </c>
      <c r="C8" s="24">
        <v>21115.605542515892</v>
      </c>
      <c r="D8" s="24">
        <v>29388.706646860002</v>
      </c>
      <c r="E8" s="25">
        <f t="shared" si="1"/>
        <v>1.3918003245365789</v>
      </c>
      <c r="F8" s="26">
        <v>6473.89986532493</v>
      </c>
      <c r="G8" s="27">
        <v>9700.4929490283939</v>
      </c>
    </row>
    <row r="9" spans="1:8" ht="25.5" customHeight="1" x14ac:dyDescent="0.25">
      <c r="A9" s="23" t="s">
        <v>38</v>
      </c>
      <c r="B9" s="24">
        <v>73701.511825790338</v>
      </c>
      <c r="C9" s="24">
        <v>35941.243451262017</v>
      </c>
      <c r="D9" s="24">
        <v>34996.945403590005</v>
      </c>
      <c r="E9" s="25">
        <f t="shared" si="1"/>
        <v>0.97372661719529752</v>
      </c>
      <c r="F9" s="26">
        <v>11547.683926645092</v>
      </c>
      <c r="G9" s="27">
        <v>17359.969183055349</v>
      </c>
    </row>
    <row r="10" spans="1:8" ht="25.5" customHeight="1" x14ac:dyDescent="0.25">
      <c r="A10" s="23" t="s">
        <v>39</v>
      </c>
      <c r="B10" s="24">
        <v>1751185.0232072535</v>
      </c>
      <c r="C10" s="24">
        <v>803518.44782003865</v>
      </c>
      <c r="D10" s="24">
        <v>814658.56775160029</v>
      </c>
      <c r="E10" s="25">
        <f t="shared" si="1"/>
        <v>1.0138641744465047</v>
      </c>
      <c r="F10" s="26">
        <v>249002.07258750667</v>
      </c>
      <c r="G10" s="27">
        <v>384053.73043633264</v>
      </c>
    </row>
    <row r="11" spans="1:8" ht="25.5" customHeight="1" x14ac:dyDescent="0.25">
      <c r="A11" s="23" t="s">
        <v>40</v>
      </c>
      <c r="B11" s="24">
        <v>731632.75223077019</v>
      </c>
      <c r="C11" s="24">
        <v>334742.44172911631</v>
      </c>
      <c r="D11" s="24">
        <v>328250.13933261007</v>
      </c>
      <c r="E11" s="25">
        <f t="shared" si="1"/>
        <v>0.980605081438224</v>
      </c>
      <c r="F11" s="26">
        <v>108236.69961204049</v>
      </c>
      <c r="G11" s="27">
        <v>162474.85873668708</v>
      </c>
    </row>
    <row r="12" spans="1:8" ht="25.5" customHeight="1" x14ac:dyDescent="0.25">
      <c r="A12" s="23" t="s">
        <v>41</v>
      </c>
      <c r="B12" s="24">
        <v>731632.7522307703</v>
      </c>
      <c r="C12" s="24">
        <v>334742.44172911631</v>
      </c>
      <c r="D12" s="24">
        <v>328250.13933261007</v>
      </c>
      <c r="E12" s="25">
        <f t="shared" si="1"/>
        <v>0.980605081438224</v>
      </c>
      <c r="F12" s="26">
        <v>108236.69961204047</v>
      </c>
      <c r="G12" s="27">
        <v>162474.85873668687</v>
      </c>
    </row>
    <row r="13" spans="1:8" s="22" customFormat="1" ht="25.5" customHeight="1" x14ac:dyDescent="0.25">
      <c r="A13" s="17" t="s">
        <v>42</v>
      </c>
      <c r="B13" s="18">
        <v>565683.98822575191</v>
      </c>
      <c r="C13" s="18">
        <v>276326.23058045696</v>
      </c>
      <c r="D13" s="18">
        <v>501077.15993054007</v>
      </c>
      <c r="E13" s="19">
        <f t="shared" si="1"/>
        <v>1.8133535816631174</v>
      </c>
      <c r="F13" s="20">
        <v>87023.570599950326</v>
      </c>
      <c r="G13" s="21">
        <v>131493.73935006122</v>
      </c>
    </row>
    <row r="14" spans="1:8" ht="29.25" customHeight="1" x14ac:dyDescent="0.25">
      <c r="A14" s="23" t="s">
        <v>43</v>
      </c>
      <c r="B14" s="24">
        <v>51779.202108781275</v>
      </c>
      <c r="C14" s="24">
        <v>24756.532443824002</v>
      </c>
      <c r="D14" s="24">
        <v>25460.768672489994</v>
      </c>
      <c r="E14" s="25">
        <f t="shared" si="1"/>
        <v>1.028446480954633</v>
      </c>
      <c r="F14" s="26">
        <v>6603.4708146079984</v>
      </c>
      <c r="G14" s="27">
        <v>10698.281221912002</v>
      </c>
      <c r="H14" s="56">
        <f>+D14+D15+D16-D13</f>
        <v>0</v>
      </c>
    </row>
    <row r="15" spans="1:8" ht="25.5" customHeight="1" x14ac:dyDescent="0.25">
      <c r="A15" s="23" t="s">
        <v>44</v>
      </c>
      <c r="B15" s="24">
        <v>184695.64319933191</v>
      </c>
      <c r="C15" s="24">
        <v>87625.564214149956</v>
      </c>
      <c r="D15" s="24">
        <v>179115.43895854993</v>
      </c>
      <c r="E15" s="25">
        <f t="shared" si="1"/>
        <v>2.0441002641741166</v>
      </c>
      <c r="F15" s="26">
        <v>30782.607199888662</v>
      </c>
      <c r="G15" s="27">
        <v>46173.910799832978</v>
      </c>
    </row>
    <row r="16" spans="1:8" ht="25.5" customHeight="1" x14ac:dyDescent="0.25">
      <c r="A16" s="23" t="s">
        <v>45</v>
      </c>
      <c r="B16" s="24">
        <v>206845.0980831123</v>
      </c>
      <c r="C16" s="24">
        <v>163944.13392248299</v>
      </c>
      <c r="D16" s="24">
        <v>296500.95229950018</v>
      </c>
      <c r="E16" s="25">
        <f t="shared" si="1"/>
        <v>1.8085487123296127</v>
      </c>
      <c r="F16" s="26">
        <v>34474.18301385206</v>
      </c>
      <c r="G16" s="27">
        <v>51711.274520778075</v>
      </c>
      <c r="H16" s="56"/>
    </row>
    <row r="17" spans="1:8" ht="30" customHeight="1" x14ac:dyDescent="0.25">
      <c r="A17" s="23" t="s">
        <v>46</v>
      </c>
      <c r="B17" s="24">
        <v>197051.29415978777</v>
      </c>
      <c r="C17" s="24">
        <v>98525.647079893883</v>
      </c>
      <c r="D17" s="24">
        <v>235626.10425900007</v>
      </c>
      <c r="E17" s="25">
        <f t="shared" si="1"/>
        <v>2.3915204948406195</v>
      </c>
      <c r="F17" s="26">
        <v>32841.882359964628</v>
      </c>
      <c r="G17" s="27">
        <v>49262.823539946941</v>
      </c>
      <c r="H17" s="56"/>
    </row>
    <row r="18" spans="1:8" s="16" customFormat="1" ht="25.5" customHeight="1" x14ac:dyDescent="0.25">
      <c r="A18" s="11" t="s">
        <v>47</v>
      </c>
      <c r="B18" s="12">
        <v>2644336.965733544</v>
      </c>
      <c r="C18" s="12">
        <f>+C19+C28+C32+C41+C42</f>
        <v>1424267.3958688565</v>
      </c>
      <c r="D18" s="12">
        <f>+D19+D28+D32+D41+D42</f>
        <v>1674547.2893876701</v>
      </c>
      <c r="E18" s="13">
        <f t="shared" si="1"/>
        <v>1.1757253548348858</v>
      </c>
      <c r="F18" s="14">
        <v>401491.13502059772</v>
      </c>
      <c r="G18" s="15">
        <v>606502.23246789468</v>
      </c>
    </row>
    <row r="19" spans="1:8" ht="25.5" customHeight="1" x14ac:dyDescent="0.25">
      <c r="A19" s="38" t="s">
        <v>48</v>
      </c>
      <c r="B19" s="39">
        <v>1686762.0539692868</v>
      </c>
      <c r="C19" s="39">
        <f>+C20+C21+C22+C23+C24+C25+C26</f>
        <v>769390.70730108116</v>
      </c>
      <c r="D19" s="39">
        <f>+D20+D21+D22+D23+D24+D25+D26</f>
        <v>789169.74863559997</v>
      </c>
      <c r="E19" s="40">
        <f t="shared" si="1"/>
        <v>1.0257074086635398</v>
      </c>
      <c r="F19" s="41">
        <v>248253.68494791572</v>
      </c>
      <c r="G19" s="42">
        <v>372598.91745413665</v>
      </c>
    </row>
    <row r="20" spans="1:8" ht="30" customHeight="1" x14ac:dyDescent="0.25">
      <c r="A20" s="23" t="s">
        <v>49</v>
      </c>
      <c r="B20" s="24">
        <v>0</v>
      </c>
      <c r="C20" s="24">
        <v>0</v>
      </c>
      <c r="D20" s="24">
        <v>14098.12850214</v>
      </c>
      <c r="E20" s="25" t="e">
        <f t="shared" si="1"/>
        <v>#DIV/0!</v>
      </c>
      <c r="F20" s="26">
        <v>0</v>
      </c>
      <c r="G20" s="27">
        <v>0</v>
      </c>
    </row>
    <row r="21" spans="1:8" ht="25.5" customHeight="1" x14ac:dyDescent="0.25">
      <c r="A21" s="23" t="s">
        <v>50</v>
      </c>
      <c r="B21" s="24">
        <v>121220.90200447434</v>
      </c>
      <c r="C21" s="24">
        <v>55213.672047991255</v>
      </c>
      <c r="D21" s="24">
        <v>61799.290512250009</v>
      </c>
      <c r="E21" s="25">
        <f t="shared" si="1"/>
        <v>1.1192751400148606</v>
      </c>
      <c r="F21" s="26">
        <v>16989.480179147511</v>
      </c>
      <c r="G21" s="27">
        <v>26300.301745745419</v>
      </c>
    </row>
    <row r="22" spans="1:8" ht="25.5" customHeight="1" x14ac:dyDescent="0.25">
      <c r="A22" s="23" t="s">
        <v>51</v>
      </c>
      <c r="B22" s="24">
        <v>286335.45319490955</v>
      </c>
      <c r="C22" s="24">
        <v>136006.34047116936</v>
      </c>
      <c r="D22" s="24">
        <v>120374.84960958996</v>
      </c>
      <c r="E22" s="25">
        <f t="shared" si="1"/>
        <v>0.88506792545533597</v>
      </c>
      <c r="F22" s="26">
        <v>42001.370598377136</v>
      </c>
      <c r="G22" s="27">
        <v>64600.84329261809</v>
      </c>
    </row>
    <row r="23" spans="1:8" ht="25.5" customHeight="1" x14ac:dyDescent="0.25">
      <c r="A23" s="23" t="s">
        <v>52</v>
      </c>
      <c r="B23" s="24">
        <v>130343.34539209682</v>
      </c>
      <c r="C23" s="24">
        <v>64006.509950819061</v>
      </c>
      <c r="D23" s="24">
        <v>93053.11997403999</v>
      </c>
      <c r="E23" s="25">
        <f t="shared" si="1"/>
        <v>1.4538071212684396</v>
      </c>
      <c r="F23" s="26">
        <v>20744.627619718554</v>
      </c>
      <c r="G23" s="27">
        <v>31752.119069212458</v>
      </c>
    </row>
    <row r="24" spans="1:8" ht="25.5" customHeight="1" x14ac:dyDescent="0.25">
      <c r="A24" s="23" t="s">
        <v>53</v>
      </c>
      <c r="B24" s="24">
        <v>407355.84772237844</v>
      </c>
      <c r="C24" s="24">
        <v>179489.21475694783</v>
      </c>
      <c r="D24" s="24">
        <v>173230.45148898996</v>
      </c>
      <c r="E24" s="25">
        <f t="shared" si="1"/>
        <v>0.96513014290895938</v>
      </c>
      <c r="F24" s="26">
        <v>60170.94255507036</v>
      </c>
      <c r="G24" s="27">
        <v>87360.230226312007</v>
      </c>
      <c r="H24" s="1"/>
    </row>
    <row r="25" spans="1:8" ht="25.5" customHeight="1" x14ac:dyDescent="0.25">
      <c r="A25" s="23" t="s">
        <v>54</v>
      </c>
      <c r="B25" s="24">
        <v>9873.7534246575342</v>
      </c>
      <c r="C25" s="24">
        <v>2172.9753424657538</v>
      </c>
      <c r="D25" s="24">
        <v>769.54520546000003</v>
      </c>
      <c r="E25" s="25">
        <f t="shared" si="1"/>
        <v>0.35414355166440553</v>
      </c>
      <c r="F25" s="26">
        <v>110.56438356164384</v>
      </c>
      <c r="G25" s="27">
        <v>110.56438356164384</v>
      </c>
    </row>
    <row r="26" spans="1:8" ht="25.5" customHeight="1" x14ac:dyDescent="0.25">
      <c r="A26" s="23" t="s">
        <v>55</v>
      </c>
      <c r="B26" s="24">
        <v>731632.75223077019</v>
      </c>
      <c r="C26" s="24">
        <v>332501.99473168794</v>
      </c>
      <c r="D26" s="24">
        <v>325844.36334313004</v>
      </c>
      <c r="E26" s="25">
        <f t="shared" si="1"/>
        <v>0.97997716857629602</v>
      </c>
      <c r="F26" s="26">
        <v>108236.69961204049</v>
      </c>
      <c r="G26" s="27">
        <v>162474.85873668708</v>
      </c>
    </row>
    <row r="27" spans="1:8" ht="25.5" customHeight="1" x14ac:dyDescent="0.25">
      <c r="A27" s="23" t="s">
        <v>56</v>
      </c>
      <c r="B27" s="24">
        <v>731632.7522307703</v>
      </c>
      <c r="C27" s="24">
        <v>332501.99473168782</v>
      </c>
      <c r="D27" s="24">
        <v>325074.81813767017</v>
      </c>
      <c r="E27" s="25">
        <f t="shared" si="1"/>
        <v>0.97766276079031944</v>
      </c>
      <c r="F27" s="26">
        <v>108236.69961204047</v>
      </c>
      <c r="G27" s="27">
        <v>162474.85873668687</v>
      </c>
    </row>
    <row r="28" spans="1:8" ht="25.5" customHeight="1" x14ac:dyDescent="0.25">
      <c r="A28" s="38" t="s">
        <v>57</v>
      </c>
      <c r="B28" s="39">
        <v>226325.35614503978</v>
      </c>
      <c r="C28" s="39">
        <f>+C29+C30+C31</f>
        <v>114431.33659694533</v>
      </c>
      <c r="D28" s="39">
        <f>+D29+D30+D31</f>
        <v>206954.49179427992</v>
      </c>
      <c r="E28" s="40">
        <f t="shared" si="1"/>
        <v>1.8085473607917679</v>
      </c>
      <c r="F28" s="41">
        <v>37181.986378645699</v>
      </c>
      <c r="G28" s="42">
        <v>55851.412781703628</v>
      </c>
    </row>
    <row r="29" spans="1:8" ht="25.5" customHeight="1" x14ac:dyDescent="0.25">
      <c r="A29" s="23" t="s">
        <v>58</v>
      </c>
      <c r="B29" s="24">
        <v>49324.858382400162</v>
      </c>
      <c r="C29" s="24">
        <v>23926.449793867094</v>
      </c>
      <c r="D29" s="24">
        <v>24210.267690479999</v>
      </c>
      <c r="E29" s="25">
        <f t="shared" si="1"/>
        <v>1.0118620981824749</v>
      </c>
      <c r="F29" s="26">
        <v>7817.302723717833</v>
      </c>
      <c r="G29" s="27">
        <v>11784.681086138016</v>
      </c>
    </row>
    <row r="30" spans="1:8" ht="25.5" customHeight="1" x14ac:dyDescent="0.25">
      <c r="A30" s="23" t="s">
        <v>59</v>
      </c>
      <c r="B30" s="24">
        <v>160449.23233512806</v>
      </c>
      <c r="C30" s="24">
        <v>80224.616167564032</v>
      </c>
      <c r="D30" s="24">
        <v>181542.11431309994</v>
      </c>
      <c r="E30" s="25">
        <f t="shared" si="1"/>
        <v>2.2629228157840666</v>
      </c>
      <c r="F30" s="26">
        <v>26741.538722521331</v>
      </c>
      <c r="G30" s="27">
        <v>40112.308083782016</v>
      </c>
    </row>
    <row r="31" spans="1:8" ht="25.5" customHeight="1" x14ac:dyDescent="0.25">
      <c r="A31" s="23" t="s">
        <v>60</v>
      </c>
      <c r="B31" s="24">
        <v>16551.265427511553</v>
      </c>
      <c r="C31" s="24">
        <v>10280.270635514204</v>
      </c>
      <c r="D31" s="24">
        <v>1202.1097907000005</v>
      </c>
      <c r="E31" s="25">
        <f t="shared" si="1"/>
        <v>0.11693367162409074</v>
      </c>
      <c r="F31" s="26">
        <v>2623.1449324065306</v>
      </c>
      <c r="G31" s="27">
        <v>3954.4236117835981</v>
      </c>
    </row>
    <row r="32" spans="1:8" ht="25.5" customHeight="1" x14ac:dyDescent="0.25">
      <c r="A32" s="38" t="s">
        <v>61</v>
      </c>
      <c r="B32" s="39">
        <v>731249.55561921746</v>
      </c>
      <c r="C32" s="39">
        <f>+C33+C34+C35+C36+C37+C38+C39+C40</f>
        <v>358313.80446410883</v>
      </c>
      <c r="D32" s="39">
        <f>+D33+D34+D35+D36+D37+D38+D39+D40</f>
        <v>276504.57932831999</v>
      </c>
      <c r="E32" s="40">
        <f t="shared" si="1"/>
        <v>0.77168274256655545</v>
      </c>
      <c r="F32" s="41">
        <v>116055.46369403627</v>
      </c>
      <c r="G32" s="42">
        <v>178051.90223205442</v>
      </c>
    </row>
    <row r="33" spans="1:13" ht="25.5" customHeight="1" x14ac:dyDescent="0.25">
      <c r="A33" s="23" t="s">
        <v>62</v>
      </c>
      <c r="B33" s="24">
        <v>409676.17355227994</v>
      </c>
      <c r="C33" s="24">
        <v>197427.11343064005</v>
      </c>
      <c r="D33" s="24">
        <v>182362.33981242002</v>
      </c>
      <c r="E33" s="25">
        <f t="shared" si="1"/>
        <v>0.92369450499253447</v>
      </c>
      <c r="F33" s="26">
        <v>62426.566682880017</v>
      </c>
      <c r="G33" s="27">
        <v>97608.556715320025</v>
      </c>
    </row>
    <row r="34" spans="1:13" ht="25.5" customHeight="1" x14ac:dyDescent="0.25">
      <c r="A34" s="23" t="s">
        <v>63</v>
      </c>
      <c r="B34" s="24">
        <v>71768.615744297305</v>
      </c>
      <c r="C34" s="24">
        <v>35884.307872148653</v>
      </c>
      <c r="D34" s="24">
        <v>37472.655754899963</v>
      </c>
      <c r="E34" s="25">
        <f t="shared" si="1"/>
        <v>1.0442630212741011</v>
      </c>
      <c r="F34" s="26">
        <v>11961.435957382886</v>
      </c>
      <c r="G34" s="27">
        <v>17942.153936074326</v>
      </c>
    </row>
    <row r="35" spans="1:13" ht="25.5" customHeight="1" x14ac:dyDescent="0.25">
      <c r="A35" s="23" t="s">
        <v>64</v>
      </c>
      <c r="B35" s="24">
        <v>8961.7241434760072</v>
      </c>
      <c r="C35" s="24">
        <v>4480.8620717380036</v>
      </c>
      <c r="D35" s="24">
        <v>4286.4810643000001</v>
      </c>
      <c r="E35" s="25">
        <f t="shared" si="1"/>
        <v>0.95661972979172549</v>
      </c>
      <c r="F35" s="26">
        <v>1493.6206905793338</v>
      </c>
      <c r="G35" s="27">
        <v>2240.4310358690018</v>
      </c>
    </row>
    <row r="36" spans="1:13" ht="25.5" customHeight="1" x14ac:dyDescent="0.25">
      <c r="A36" s="23" t="s">
        <v>65</v>
      </c>
      <c r="B36" s="24">
        <v>17563.009406106674</v>
      </c>
      <c r="C36" s="24">
        <v>8781.5047030533369</v>
      </c>
      <c r="D36" s="24">
        <v>9057.6665999800025</v>
      </c>
      <c r="E36" s="25">
        <f t="shared" si="1"/>
        <v>1.0314481294795235</v>
      </c>
      <c r="F36" s="26">
        <v>2927.1682343511125</v>
      </c>
      <c r="G36" s="27">
        <v>4390.7523515266676</v>
      </c>
    </row>
    <row r="37" spans="1:13" ht="25.5" customHeight="1" x14ac:dyDescent="0.25">
      <c r="A37" s="23" t="s">
        <v>66</v>
      </c>
      <c r="B37" s="24">
        <v>3800.0000000000023</v>
      </c>
      <c r="C37" s="24">
        <v>2000.0000000000005</v>
      </c>
      <c r="D37" s="24">
        <v>6063.9382661499994</v>
      </c>
      <c r="E37" s="25">
        <f t="shared" si="1"/>
        <v>3.0319691330749992</v>
      </c>
      <c r="F37" s="26">
        <v>666.66666666666663</v>
      </c>
      <c r="G37" s="27">
        <v>1000.0000000000005</v>
      </c>
    </row>
    <row r="38" spans="1:13" ht="25.5" customHeight="1" x14ac:dyDescent="0.25">
      <c r="A38" s="23" t="s">
        <v>67</v>
      </c>
      <c r="B38" s="24">
        <v>72177.007509430056</v>
      </c>
      <c r="C38" s="24">
        <v>36088.503754715035</v>
      </c>
      <c r="D38" s="24">
        <v>25366.484158789994</v>
      </c>
      <c r="E38" s="25">
        <f t="shared" si="1"/>
        <v>0.70289653267976815</v>
      </c>
      <c r="F38" s="26">
        <v>12029.501251571672</v>
      </c>
      <c r="G38" s="27">
        <v>18044.251877357518</v>
      </c>
    </row>
    <row r="39" spans="1:13" ht="25.5" customHeight="1" x14ac:dyDescent="0.25">
      <c r="A39" s="23" t="s">
        <v>68</v>
      </c>
      <c r="B39" s="24">
        <v>47303.025263627482</v>
      </c>
      <c r="C39" s="24">
        <v>23651.512631813741</v>
      </c>
      <c r="D39" s="24">
        <v>11895.013671779996</v>
      </c>
      <c r="E39" s="25">
        <f t="shared" si="1"/>
        <v>0.50292824213619081</v>
      </c>
      <c r="F39" s="26">
        <v>7883.8375439379142</v>
      </c>
      <c r="G39" s="27">
        <v>11825.75631590687</v>
      </c>
    </row>
    <row r="40" spans="1:13" ht="25.5" hidden="1" customHeight="1" x14ac:dyDescent="0.25">
      <c r="A40" s="23" t="s">
        <v>69</v>
      </c>
      <c r="B40" s="24">
        <v>10000</v>
      </c>
      <c r="C40" s="24">
        <v>50000</v>
      </c>
      <c r="D40" s="24"/>
      <c r="E40" s="25">
        <f t="shared" si="1"/>
        <v>0</v>
      </c>
      <c r="F40" s="26"/>
      <c r="G40" s="27"/>
    </row>
    <row r="41" spans="1:13" ht="25.5" customHeight="1" x14ac:dyDescent="0.25">
      <c r="A41" s="38" t="s">
        <v>70</v>
      </c>
      <c r="B41" s="39">
        <v>323216.98913265736</v>
      </c>
      <c r="C41" s="39">
        <v>170215.71550575277</v>
      </c>
      <c r="D41" s="39">
        <v>381071.48402722017</v>
      </c>
      <c r="E41" s="40">
        <f t="shared" si="1"/>
        <v>2.238756174157968</v>
      </c>
      <c r="F41" s="41">
        <v>51622.834351053833</v>
      </c>
      <c r="G41" s="42">
        <v>81278.475719545982</v>
      </c>
    </row>
    <row r="42" spans="1:13" ht="25.5" customHeight="1" x14ac:dyDescent="0.25">
      <c r="A42" s="38" t="s">
        <v>71</v>
      </c>
      <c r="B42" s="39">
        <v>39629.862087134425</v>
      </c>
      <c r="C42" s="39">
        <v>11915.832000968434</v>
      </c>
      <c r="D42" s="39">
        <v>20846.985602249999</v>
      </c>
      <c r="E42" s="40">
        <f t="shared" si="1"/>
        <v>1.7495199328553561</v>
      </c>
      <c r="F42" s="41">
        <v>1833.9914439631932</v>
      </c>
      <c r="G42" s="42">
        <v>3460.416493544818</v>
      </c>
    </row>
    <row r="43" spans="1:13" s="16" customFormat="1" ht="25.5" customHeight="1" thickBot="1" x14ac:dyDescent="0.3">
      <c r="A43" s="50" t="s">
        <v>72</v>
      </c>
      <c r="B43" s="51">
        <v>158519.4483485377</v>
      </c>
      <c r="C43" s="51">
        <f>+C6-C18</f>
        <v>47663.328003873816</v>
      </c>
      <c r="D43" s="51">
        <f>+D6-D18</f>
        <v>33824.229677530238</v>
      </c>
      <c r="E43" s="52">
        <f>+D43/C43</f>
        <v>0.7096489291469783</v>
      </c>
      <c r="F43" s="53">
        <v>7335.9657758527728</v>
      </c>
      <c r="G43" s="54">
        <v>13841.665974179272</v>
      </c>
    </row>
    <row r="45" spans="1:13" x14ac:dyDescent="0.25">
      <c r="M45" s="56"/>
    </row>
  </sheetData>
  <mergeCells count="4">
    <mergeCell ref="A4:A5"/>
    <mergeCell ref="B4:B5"/>
    <mergeCell ref="C4:E4"/>
    <mergeCell ref="A1:E1"/>
  </mergeCells>
  <printOptions horizontalCentered="1"/>
  <pageMargins left="0" right="0" top="0" bottom="0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3" workbookViewId="0">
      <selection activeCell="A2" sqref="A2"/>
    </sheetView>
  </sheetViews>
  <sheetFormatPr defaultRowHeight="15" x14ac:dyDescent="0.25"/>
  <cols>
    <col min="1" max="1" width="30.7109375" customWidth="1"/>
    <col min="2" max="2" width="13.7109375" customWidth="1"/>
    <col min="3" max="3" width="15.140625" customWidth="1"/>
    <col min="4" max="4" width="17.7109375" customWidth="1"/>
    <col min="5" max="5" width="14.42578125" customWidth="1"/>
  </cols>
  <sheetData>
    <row r="1" spans="1:5" x14ac:dyDescent="0.25">
      <c r="A1" s="62" t="s">
        <v>221</v>
      </c>
      <c r="B1" s="62"/>
      <c r="C1" s="62"/>
      <c r="D1" s="62"/>
      <c r="E1" s="62"/>
    </row>
    <row r="2" spans="1:5" x14ac:dyDescent="0.25">
      <c r="A2" s="3"/>
      <c r="B2" s="1"/>
      <c r="C2" s="1"/>
      <c r="D2" s="1"/>
      <c r="E2" s="1"/>
    </row>
    <row r="3" spans="1:5" ht="15.75" thickBot="1" x14ac:dyDescent="0.3">
      <c r="A3" s="3"/>
      <c r="B3" s="1"/>
      <c r="C3" s="1"/>
      <c r="D3" s="1"/>
      <c r="E3" s="4" t="s">
        <v>138</v>
      </c>
    </row>
    <row r="4" spans="1:5" ht="15" customHeight="1" x14ac:dyDescent="0.25">
      <c r="A4" s="58" t="s">
        <v>75</v>
      </c>
      <c r="B4" s="60" t="s">
        <v>76</v>
      </c>
      <c r="C4" s="60" t="s">
        <v>106</v>
      </c>
      <c r="D4" s="60"/>
      <c r="E4" s="60"/>
    </row>
    <row r="5" spans="1:5" x14ac:dyDescent="0.25">
      <c r="A5" s="59"/>
      <c r="B5" s="61"/>
      <c r="C5" s="55" t="s">
        <v>78</v>
      </c>
      <c r="D5" s="55" t="s">
        <v>5</v>
      </c>
      <c r="E5" s="55" t="s">
        <v>139</v>
      </c>
    </row>
    <row r="6" spans="1:5" x14ac:dyDescent="0.25">
      <c r="A6" s="11" t="s">
        <v>140</v>
      </c>
      <c r="B6" s="12">
        <v>3165703.2653018734</v>
      </c>
      <c r="C6" s="12">
        <f>+C7+C13</f>
        <v>1471930.7238727303</v>
      </c>
      <c r="D6" s="12">
        <f t="shared" ref="D6" si="0">+D7+D13</f>
        <v>1708371.5190652004</v>
      </c>
      <c r="E6" s="57">
        <f t="shared" ref="E6:E42" si="1">+D6/C6</f>
        <v>1.160633100021434</v>
      </c>
    </row>
    <row r="7" spans="1:5" x14ac:dyDescent="0.25">
      <c r="A7" s="17" t="s">
        <v>141</v>
      </c>
      <c r="B7" s="18">
        <v>2600019.2770761214</v>
      </c>
      <c r="C7" s="18">
        <v>1195604.4932922733</v>
      </c>
      <c r="D7" s="18">
        <f>+D8+D9+D10+D11</f>
        <v>1207294.3591346603</v>
      </c>
      <c r="E7" s="19">
        <f t="shared" si="1"/>
        <v>1.009777368609746</v>
      </c>
    </row>
    <row r="8" spans="1:5" x14ac:dyDescent="0.25">
      <c r="A8" s="23" t="s">
        <v>142</v>
      </c>
      <c r="B8" s="24">
        <v>43499.989812307555</v>
      </c>
      <c r="C8" s="24">
        <v>21115.605542515892</v>
      </c>
      <c r="D8" s="24">
        <v>29388.706646860002</v>
      </c>
      <c r="E8" s="25">
        <f t="shared" si="1"/>
        <v>1.3918003245365789</v>
      </c>
    </row>
    <row r="9" spans="1:5" ht="30" x14ac:dyDescent="0.25">
      <c r="A9" s="23" t="s">
        <v>152</v>
      </c>
      <c r="B9" s="24">
        <v>73701.511825790338</v>
      </c>
      <c r="C9" s="24">
        <v>35941.243451262017</v>
      </c>
      <c r="D9" s="24">
        <v>34996.945403590005</v>
      </c>
      <c r="E9" s="25">
        <f t="shared" si="1"/>
        <v>0.97372661719529752</v>
      </c>
    </row>
    <row r="10" spans="1:5" x14ac:dyDescent="0.25">
      <c r="A10" s="23" t="s">
        <v>153</v>
      </c>
      <c r="B10" s="24">
        <v>1751185.0232072535</v>
      </c>
      <c r="C10" s="24">
        <v>803518.44782003865</v>
      </c>
      <c r="D10" s="24">
        <v>814658.56775160029</v>
      </c>
      <c r="E10" s="25">
        <f t="shared" si="1"/>
        <v>1.0138641744465047</v>
      </c>
    </row>
    <row r="11" spans="1:5" x14ac:dyDescent="0.25">
      <c r="A11" s="23" t="s">
        <v>143</v>
      </c>
      <c r="B11" s="24">
        <v>731632.75223077019</v>
      </c>
      <c r="C11" s="24">
        <v>334742.44172911631</v>
      </c>
      <c r="D11" s="24">
        <v>328250.13933261007</v>
      </c>
      <c r="E11" s="25">
        <f t="shared" si="1"/>
        <v>0.980605081438224</v>
      </c>
    </row>
    <row r="12" spans="1:5" x14ac:dyDescent="0.25">
      <c r="A12" s="23" t="s">
        <v>144</v>
      </c>
      <c r="B12" s="24">
        <v>731632.7522307703</v>
      </c>
      <c r="C12" s="24">
        <v>334742.44172911631</v>
      </c>
      <c r="D12" s="24">
        <v>328250.13933261007</v>
      </c>
      <c r="E12" s="25">
        <f t="shared" si="1"/>
        <v>0.980605081438224</v>
      </c>
    </row>
    <row r="13" spans="1:5" x14ac:dyDescent="0.25">
      <c r="A13" s="17" t="s">
        <v>145</v>
      </c>
      <c r="B13" s="18">
        <v>565683.98822575191</v>
      </c>
      <c r="C13" s="18">
        <v>276326.23058045696</v>
      </c>
      <c r="D13" s="18">
        <v>501077.15993054007</v>
      </c>
      <c r="E13" s="19">
        <f t="shared" si="1"/>
        <v>1.8133535816631174</v>
      </c>
    </row>
    <row r="14" spans="1:5" ht="30" x14ac:dyDescent="0.25">
      <c r="A14" s="23" t="s">
        <v>154</v>
      </c>
      <c r="B14" s="24">
        <v>51779.202108781275</v>
      </c>
      <c r="C14" s="24">
        <v>24756.532443824002</v>
      </c>
      <c r="D14" s="24">
        <v>25460.768672489994</v>
      </c>
      <c r="E14" s="25">
        <f t="shared" si="1"/>
        <v>1.028446480954633</v>
      </c>
    </row>
    <row r="15" spans="1:5" x14ac:dyDescent="0.25">
      <c r="A15" s="23" t="s">
        <v>146</v>
      </c>
      <c r="B15" s="24">
        <v>184695.64319933191</v>
      </c>
      <c r="C15" s="24">
        <v>87625.564214149956</v>
      </c>
      <c r="D15" s="24">
        <v>179115.43895854993</v>
      </c>
      <c r="E15" s="25">
        <f t="shared" si="1"/>
        <v>2.0441002641741166</v>
      </c>
    </row>
    <row r="16" spans="1:5" x14ac:dyDescent="0.25">
      <c r="A16" s="23" t="s">
        <v>147</v>
      </c>
      <c r="B16" s="24">
        <v>206845.0980831123</v>
      </c>
      <c r="C16" s="24">
        <v>163944.13392248299</v>
      </c>
      <c r="D16" s="24">
        <v>296500.95229950018</v>
      </c>
      <c r="E16" s="25">
        <f t="shared" si="1"/>
        <v>1.8085487123296127</v>
      </c>
    </row>
    <row r="17" spans="1:5" ht="30" x14ac:dyDescent="0.25">
      <c r="A17" s="23" t="s">
        <v>148</v>
      </c>
      <c r="B17" s="24">
        <v>197051.29415978777</v>
      </c>
      <c r="C17" s="24">
        <v>98525.647079893883</v>
      </c>
      <c r="D17" s="24">
        <v>235626.10425900007</v>
      </c>
      <c r="E17" s="25">
        <f t="shared" si="1"/>
        <v>2.3915204948406195</v>
      </c>
    </row>
    <row r="18" spans="1:5" x14ac:dyDescent="0.25">
      <c r="A18" s="11" t="s">
        <v>149</v>
      </c>
      <c r="B18" s="12">
        <v>2644336.965733544</v>
      </c>
      <c r="C18" s="12">
        <f>+C19+C28+C32+C41+C42</f>
        <v>1424267.3958688565</v>
      </c>
      <c r="D18" s="12">
        <f>+D19+D28+D32+D41+D42</f>
        <v>1674547.2893876701</v>
      </c>
      <c r="E18" s="13">
        <f t="shared" si="1"/>
        <v>1.1757253548348858</v>
      </c>
    </row>
    <row r="19" spans="1:5" x14ac:dyDescent="0.25">
      <c r="A19" s="38" t="s">
        <v>150</v>
      </c>
      <c r="B19" s="39">
        <v>1686762.0539692868</v>
      </c>
      <c r="C19" s="39">
        <f>+C20+C21+C22+C23+C24+C25+C26</f>
        <v>769390.70730108116</v>
      </c>
      <c r="D19" s="39">
        <f>+D20+D21+D22+D23+D24+D25+D26</f>
        <v>789169.74863559997</v>
      </c>
      <c r="E19" s="40">
        <f t="shared" si="1"/>
        <v>1.0257074086635398</v>
      </c>
    </row>
    <row r="20" spans="1:5" ht="30" x14ac:dyDescent="0.25">
      <c r="A20" s="23" t="s">
        <v>151</v>
      </c>
      <c r="B20" s="24">
        <v>0</v>
      </c>
      <c r="C20" s="24">
        <v>0</v>
      </c>
      <c r="D20" s="24">
        <v>14098.12850214</v>
      </c>
      <c r="E20" s="25" t="e">
        <f t="shared" si="1"/>
        <v>#DIV/0!</v>
      </c>
    </row>
    <row r="21" spans="1:5" ht="30" x14ac:dyDescent="0.25">
      <c r="A21" s="23" t="s">
        <v>155</v>
      </c>
      <c r="B21" s="24">
        <v>121220.90200447434</v>
      </c>
      <c r="C21" s="24">
        <v>55213.672047991255</v>
      </c>
      <c r="D21" s="24">
        <v>61799.290512250009</v>
      </c>
      <c r="E21" s="25">
        <f t="shared" si="1"/>
        <v>1.1192751400148606</v>
      </c>
    </row>
    <row r="22" spans="1:5" ht="40.5" customHeight="1" x14ac:dyDescent="0.25">
      <c r="A22" s="23" t="s">
        <v>156</v>
      </c>
      <c r="B22" s="24">
        <v>286335.45319490955</v>
      </c>
      <c r="C22" s="24">
        <v>136006.34047116936</v>
      </c>
      <c r="D22" s="24">
        <v>120374.84960958996</v>
      </c>
      <c r="E22" s="25">
        <f t="shared" si="1"/>
        <v>0.88506792545533597</v>
      </c>
    </row>
    <row r="23" spans="1:5" ht="30" x14ac:dyDescent="0.25">
      <c r="A23" s="23" t="s">
        <v>157</v>
      </c>
      <c r="B23" s="24">
        <v>130343.34539209682</v>
      </c>
      <c r="C23" s="24">
        <v>64006.509950819061</v>
      </c>
      <c r="D23" s="24">
        <v>93053.11997403999</v>
      </c>
      <c r="E23" s="25">
        <f t="shared" si="1"/>
        <v>1.4538071212684396</v>
      </c>
    </row>
    <row r="24" spans="1:5" ht="30" x14ac:dyDescent="0.25">
      <c r="A24" s="23" t="s">
        <v>158</v>
      </c>
      <c r="B24" s="24">
        <v>407355.84772237844</v>
      </c>
      <c r="C24" s="24">
        <v>179489.21475694783</v>
      </c>
      <c r="D24" s="24">
        <v>173230.45148898996</v>
      </c>
      <c r="E24" s="25">
        <f t="shared" si="1"/>
        <v>0.96513014290895938</v>
      </c>
    </row>
    <row r="25" spans="1:5" x14ac:dyDescent="0.25">
      <c r="A25" s="23" t="s">
        <v>159</v>
      </c>
      <c r="B25" s="24">
        <v>9873.7534246575342</v>
      </c>
      <c r="C25" s="24">
        <v>2172.9753424657538</v>
      </c>
      <c r="D25" s="24">
        <v>769.54520546000003</v>
      </c>
      <c r="E25" s="25">
        <f t="shared" si="1"/>
        <v>0.35414355166440553</v>
      </c>
    </row>
    <row r="26" spans="1:5" ht="30" x14ac:dyDescent="0.25">
      <c r="A26" s="23" t="s">
        <v>160</v>
      </c>
      <c r="B26" s="24">
        <v>731632.75223077019</v>
      </c>
      <c r="C26" s="24">
        <v>332501.99473168794</v>
      </c>
      <c r="D26" s="24">
        <v>325844.36334313004</v>
      </c>
      <c r="E26" s="25">
        <f t="shared" si="1"/>
        <v>0.97997716857629602</v>
      </c>
    </row>
    <row r="27" spans="1:5" ht="30" x14ac:dyDescent="0.25">
      <c r="A27" s="23" t="s">
        <v>161</v>
      </c>
      <c r="B27" s="24">
        <v>731632.7522307703</v>
      </c>
      <c r="C27" s="24">
        <v>332501.99473168782</v>
      </c>
      <c r="D27" s="24">
        <v>325074.81813767017</v>
      </c>
      <c r="E27" s="25">
        <f t="shared" si="1"/>
        <v>0.97766276079031944</v>
      </c>
    </row>
    <row r="28" spans="1:5" x14ac:dyDescent="0.25">
      <c r="A28" s="38" t="s">
        <v>162</v>
      </c>
      <c r="B28" s="39">
        <v>226325.35614503978</v>
      </c>
      <c r="C28" s="39">
        <f>+C29+C30+C31</f>
        <v>114431.33659694533</v>
      </c>
      <c r="D28" s="39">
        <f>+D29+D30+D31</f>
        <v>206954.49179427992</v>
      </c>
      <c r="E28" s="40">
        <f t="shared" si="1"/>
        <v>1.8085473607917679</v>
      </c>
    </row>
    <row r="29" spans="1:5" x14ac:dyDescent="0.25">
      <c r="A29" s="23" t="s">
        <v>163</v>
      </c>
      <c r="B29" s="24">
        <v>49324.858382400162</v>
      </c>
      <c r="C29" s="24">
        <v>23926.449793867094</v>
      </c>
      <c r="D29" s="24">
        <v>24210.267690479999</v>
      </c>
      <c r="E29" s="25">
        <f t="shared" si="1"/>
        <v>1.0118620981824749</v>
      </c>
    </row>
    <row r="30" spans="1:5" x14ac:dyDescent="0.25">
      <c r="A30" s="23" t="s">
        <v>176</v>
      </c>
      <c r="B30" s="24">
        <v>160449.23233512806</v>
      </c>
      <c r="C30" s="24">
        <v>80224.616167564032</v>
      </c>
      <c r="D30" s="24">
        <v>181542.11431309994</v>
      </c>
      <c r="E30" s="25">
        <f t="shared" si="1"/>
        <v>2.2629228157840666</v>
      </c>
    </row>
    <row r="31" spans="1:5" x14ac:dyDescent="0.25">
      <c r="A31" s="23" t="s">
        <v>164</v>
      </c>
      <c r="B31" s="24">
        <v>16551.265427511553</v>
      </c>
      <c r="C31" s="24">
        <v>10280.270635514204</v>
      </c>
      <c r="D31" s="24">
        <v>1202.1097907000005</v>
      </c>
      <c r="E31" s="25">
        <f t="shared" si="1"/>
        <v>0.11693367162409074</v>
      </c>
    </row>
    <row r="32" spans="1:5" x14ac:dyDescent="0.25">
      <c r="A32" s="38" t="s">
        <v>165</v>
      </c>
      <c r="B32" s="39">
        <v>731249.55561921746</v>
      </c>
      <c r="C32" s="39">
        <f>+C33+C34+C35+C36+C37+C38+C39+C40</f>
        <v>358313.80446410883</v>
      </c>
      <c r="D32" s="39">
        <f>+D33+D34+D35+D36+D37+D38+D39+D40</f>
        <v>276504.57932831999</v>
      </c>
      <c r="E32" s="40">
        <f t="shared" si="1"/>
        <v>0.77168274256655545</v>
      </c>
    </row>
    <row r="33" spans="1:5" x14ac:dyDescent="0.25">
      <c r="A33" s="23" t="s">
        <v>166</v>
      </c>
      <c r="B33" s="24">
        <v>409676.17355227994</v>
      </c>
      <c r="C33" s="24">
        <v>197427.11343064005</v>
      </c>
      <c r="D33" s="24">
        <v>182362.33981242002</v>
      </c>
      <c r="E33" s="25">
        <f t="shared" si="1"/>
        <v>0.92369450499253447</v>
      </c>
    </row>
    <row r="34" spans="1:5" x14ac:dyDescent="0.25">
      <c r="A34" s="23" t="s">
        <v>167</v>
      </c>
      <c r="B34" s="24">
        <v>71768.615744297305</v>
      </c>
      <c r="C34" s="24">
        <v>35884.307872148653</v>
      </c>
      <c r="D34" s="24">
        <v>37472.655754899963</v>
      </c>
      <c r="E34" s="25">
        <f t="shared" si="1"/>
        <v>1.0442630212741011</v>
      </c>
    </row>
    <row r="35" spans="1:5" x14ac:dyDescent="0.25">
      <c r="A35" s="23" t="s">
        <v>168</v>
      </c>
      <c r="B35" s="24">
        <v>8961.7241434760072</v>
      </c>
      <c r="C35" s="24">
        <v>4480.8620717380036</v>
      </c>
      <c r="D35" s="24">
        <v>4286.4810643000001</v>
      </c>
      <c r="E35" s="25">
        <f t="shared" si="1"/>
        <v>0.95661972979172549</v>
      </c>
    </row>
    <row r="36" spans="1:5" x14ac:dyDescent="0.25">
      <c r="A36" s="23" t="s">
        <v>211</v>
      </c>
      <c r="B36" s="24">
        <v>17563.009406106674</v>
      </c>
      <c r="C36" s="24">
        <v>8781.5047030533369</v>
      </c>
      <c r="D36" s="24">
        <v>9057.6665999800025</v>
      </c>
      <c r="E36" s="25">
        <f t="shared" si="1"/>
        <v>1.0314481294795235</v>
      </c>
    </row>
    <row r="37" spans="1:5" x14ac:dyDescent="0.25">
      <c r="A37" s="23" t="s">
        <v>169</v>
      </c>
      <c r="B37" s="24">
        <v>3800.0000000000023</v>
      </c>
      <c r="C37" s="24">
        <v>2000.0000000000005</v>
      </c>
      <c r="D37" s="24">
        <v>6063.9382661499994</v>
      </c>
      <c r="E37" s="25">
        <f t="shared" si="1"/>
        <v>3.0319691330749992</v>
      </c>
    </row>
    <row r="38" spans="1:5" x14ac:dyDescent="0.25">
      <c r="A38" s="23" t="s">
        <v>170</v>
      </c>
      <c r="B38" s="24">
        <v>72177.007509430056</v>
      </c>
      <c r="C38" s="24">
        <v>36088.503754715035</v>
      </c>
      <c r="D38" s="24">
        <v>25366.484158789994</v>
      </c>
      <c r="E38" s="25">
        <f t="shared" si="1"/>
        <v>0.70289653267976815</v>
      </c>
    </row>
    <row r="39" spans="1:5" x14ac:dyDescent="0.25">
      <c r="A39" s="23" t="s">
        <v>171</v>
      </c>
      <c r="B39" s="24">
        <v>47303.025263627482</v>
      </c>
      <c r="C39" s="24">
        <v>23651.512631813741</v>
      </c>
      <c r="D39" s="24">
        <v>11895.013671779996</v>
      </c>
      <c r="E39" s="25">
        <f t="shared" si="1"/>
        <v>0.50292824213619081</v>
      </c>
    </row>
    <row r="40" spans="1:5" x14ac:dyDescent="0.25">
      <c r="A40" s="23" t="s">
        <v>172</v>
      </c>
      <c r="B40" s="24">
        <v>10000</v>
      </c>
      <c r="C40" s="24">
        <v>50000</v>
      </c>
      <c r="D40" s="24"/>
      <c r="E40" s="25">
        <f t="shared" si="1"/>
        <v>0</v>
      </c>
    </row>
    <row r="41" spans="1:5" x14ac:dyDescent="0.25">
      <c r="A41" s="38" t="s">
        <v>173</v>
      </c>
      <c r="B41" s="39">
        <v>323216.98913265736</v>
      </c>
      <c r="C41" s="39">
        <v>170215.71550575277</v>
      </c>
      <c r="D41" s="39">
        <v>381071.48402722017</v>
      </c>
      <c r="E41" s="40">
        <f t="shared" si="1"/>
        <v>2.238756174157968</v>
      </c>
    </row>
    <row r="42" spans="1:5" x14ac:dyDescent="0.25">
      <c r="A42" s="38" t="s">
        <v>174</v>
      </c>
      <c r="B42" s="39">
        <v>39629.862087134425</v>
      </c>
      <c r="C42" s="39">
        <v>11915.832000968434</v>
      </c>
      <c r="D42" s="39">
        <v>20846.985602249999</v>
      </c>
      <c r="E42" s="40">
        <f t="shared" si="1"/>
        <v>1.7495199328553561</v>
      </c>
    </row>
    <row r="43" spans="1:5" ht="15.75" thickBot="1" x14ac:dyDescent="0.3">
      <c r="A43" s="50" t="s">
        <v>175</v>
      </c>
      <c r="B43" s="51">
        <v>158519.4483485377</v>
      </c>
      <c r="C43" s="51">
        <f>+C6-C18</f>
        <v>47663.328003873816</v>
      </c>
      <c r="D43" s="51">
        <f>+D6-D18</f>
        <v>33824.229677530238</v>
      </c>
      <c r="E43" s="52">
        <f>+D43/C43</f>
        <v>0.7096489291469783</v>
      </c>
    </row>
  </sheetData>
  <mergeCells count="4">
    <mergeCell ref="A1:E1"/>
    <mergeCell ref="A4:A5"/>
    <mergeCell ref="B4:B5"/>
    <mergeCell ref="C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E1"/>
    </sheetView>
  </sheetViews>
  <sheetFormatPr defaultRowHeight="15" x14ac:dyDescent="0.25"/>
  <cols>
    <col min="1" max="1" width="28.140625" customWidth="1"/>
    <col min="2" max="2" width="17.7109375" customWidth="1"/>
    <col min="3" max="3" width="14.42578125" customWidth="1"/>
    <col min="4" max="4" width="17.28515625" customWidth="1"/>
    <col min="5" max="5" width="17.140625" customWidth="1"/>
  </cols>
  <sheetData>
    <row r="1" spans="1:5" x14ac:dyDescent="0.25">
      <c r="A1" s="62" t="s">
        <v>178</v>
      </c>
      <c r="B1" s="62"/>
      <c r="C1" s="62"/>
      <c r="D1" s="62"/>
      <c r="E1" s="62"/>
    </row>
    <row r="2" spans="1:5" x14ac:dyDescent="0.25">
      <c r="A2" s="3"/>
      <c r="B2" s="1"/>
      <c r="C2" s="1"/>
      <c r="D2" s="1"/>
      <c r="E2" s="1"/>
    </row>
    <row r="3" spans="1:5" ht="15.75" thickBot="1" x14ac:dyDescent="0.3">
      <c r="A3" s="3"/>
      <c r="B3" s="1"/>
      <c r="C3" s="1"/>
      <c r="D3" s="1"/>
      <c r="E3" s="4" t="s">
        <v>179</v>
      </c>
    </row>
    <row r="4" spans="1:5" x14ac:dyDescent="0.25">
      <c r="A4" s="58" t="s">
        <v>108</v>
      </c>
      <c r="B4" s="60" t="s">
        <v>182</v>
      </c>
      <c r="C4" s="60" t="s">
        <v>180</v>
      </c>
      <c r="D4" s="60"/>
      <c r="E4" s="60"/>
    </row>
    <row r="5" spans="1:5" x14ac:dyDescent="0.25">
      <c r="A5" s="59"/>
      <c r="B5" s="61"/>
      <c r="C5" s="55" t="s">
        <v>110</v>
      </c>
      <c r="D5" s="55" t="s">
        <v>111</v>
      </c>
      <c r="E5" s="55" t="s">
        <v>112</v>
      </c>
    </row>
    <row r="6" spans="1:5" x14ac:dyDescent="0.25">
      <c r="A6" s="11" t="s">
        <v>181</v>
      </c>
      <c r="B6" s="12">
        <v>3165703.2653018734</v>
      </c>
      <c r="C6" s="12">
        <f>+C7+C13</f>
        <v>1471930.7238727303</v>
      </c>
      <c r="D6" s="12">
        <f t="shared" ref="D6" si="0">+D7+D13</f>
        <v>1708371.5190652004</v>
      </c>
      <c r="E6" s="57">
        <f t="shared" ref="E6:E42" si="1">+D6/C6</f>
        <v>1.160633100021434</v>
      </c>
    </row>
    <row r="7" spans="1:5" ht="30" x14ac:dyDescent="0.25">
      <c r="A7" s="17" t="s">
        <v>183</v>
      </c>
      <c r="B7" s="18">
        <v>2600019.2770761214</v>
      </c>
      <c r="C7" s="18">
        <v>1195604.4932922733</v>
      </c>
      <c r="D7" s="18">
        <f>+D8+D9+D10+D11</f>
        <v>1207294.3591346603</v>
      </c>
      <c r="E7" s="19">
        <f t="shared" si="1"/>
        <v>1.009777368609746</v>
      </c>
    </row>
    <row r="8" spans="1:5" x14ac:dyDescent="0.25">
      <c r="A8" s="23" t="s">
        <v>184</v>
      </c>
      <c r="B8" s="24">
        <v>43499.989812307555</v>
      </c>
      <c r="C8" s="24">
        <v>21115.605542515892</v>
      </c>
      <c r="D8" s="24">
        <v>29388.706646860002</v>
      </c>
      <c r="E8" s="25">
        <f t="shared" si="1"/>
        <v>1.3918003245365789</v>
      </c>
    </row>
    <row r="9" spans="1:5" ht="30" x14ac:dyDescent="0.25">
      <c r="A9" s="23" t="s">
        <v>185</v>
      </c>
      <c r="B9" s="24">
        <v>73701.511825790338</v>
      </c>
      <c r="C9" s="24">
        <v>35941.243451262017</v>
      </c>
      <c r="D9" s="24">
        <v>34996.945403590005</v>
      </c>
      <c r="E9" s="25">
        <f t="shared" si="1"/>
        <v>0.97372661719529752</v>
      </c>
    </row>
    <row r="10" spans="1:5" x14ac:dyDescent="0.25">
      <c r="A10" s="23" t="s">
        <v>186</v>
      </c>
      <c r="B10" s="24">
        <v>1751185.0232072535</v>
      </c>
      <c r="C10" s="24">
        <v>803518.44782003865</v>
      </c>
      <c r="D10" s="24">
        <v>814658.56775160029</v>
      </c>
      <c r="E10" s="25">
        <f t="shared" si="1"/>
        <v>1.0138641744465047</v>
      </c>
    </row>
    <row r="11" spans="1:5" x14ac:dyDescent="0.25">
      <c r="A11" s="23" t="s">
        <v>187</v>
      </c>
      <c r="B11" s="24">
        <v>731632.75223077019</v>
      </c>
      <c r="C11" s="24">
        <v>334742.44172911631</v>
      </c>
      <c r="D11" s="24">
        <v>328250.13933261007</v>
      </c>
      <c r="E11" s="25">
        <f t="shared" si="1"/>
        <v>0.980605081438224</v>
      </c>
    </row>
    <row r="12" spans="1:5" ht="30" x14ac:dyDescent="0.25">
      <c r="A12" s="23" t="s">
        <v>188</v>
      </c>
      <c r="B12" s="24">
        <v>731632.7522307703</v>
      </c>
      <c r="C12" s="24">
        <v>334742.44172911631</v>
      </c>
      <c r="D12" s="24">
        <v>328250.13933261007</v>
      </c>
      <c r="E12" s="25">
        <f t="shared" si="1"/>
        <v>0.980605081438224</v>
      </c>
    </row>
    <row r="13" spans="1:5" x14ac:dyDescent="0.25">
      <c r="A13" s="17" t="s">
        <v>189</v>
      </c>
      <c r="B13" s="18">
        <v>565683.98822575191</v>
      </c>
      <c r="C13" s="18">
        <v>276326.23058045696</v>
      </c>
      <c r="D13" s="18">
        <v>501077.15993054007</v>
      </c>
      <c r="E13" s="19">
        <f t="shared" si="1"/>
        <v>1.8133535816631174</v>
      </c>
    </row>
    <row r="14" spans="1:5" ht="30" x14ac:dyDescent="0.25">
      <c r="A14" s="23" t="s">
        <v>190</v>
      </c>
      <c r="B14" s="24">
        <v>51779.202108781275</v>
      </c>
      <c r="C14" s="24">
        <v>24756.532443824002</v>
      </c>
      <c r="D14" s="24">
        <v>25460.768672489994</v>
      </c>
      <c r="E14" s="25">
        <f t="shared" si="1"/>
        <v>1.028446480954633</v>
      </c>
    </row>
    <row r="15" spans="1:5" x14ac:dyDescent="0.25">
      <c r="A15" s="23" t="s">
        <v>191</v>
      </c>
      <c r="B15" s="24">
        <v>184695.64319933191</v>
      </c>
      <c r="C15" s="24">
        <v>87625.564214149956</v>
      </c>
      <c r="D15" s="24">
        <v>179115.43895854993</v>
      </c>
      <c r="E15" s="25">
        <f t="shared" si="1"/>
        <v>2.0441002641741166</v>
      </c>
    </row>
    <row r="16" spans="1:5" x14ac:dyDescent="0.25">
      <c r="A16" s="23" t="s">
        <v>192</v>
      </c>
      <c r="B16" s="24">
        <v>206845.0980831123</v>
      </c>
      <c r="C16" s="24">
        <v>163944.13392248299</v>
      </c>
      <c r="D16" s="24">
        <v>296500.95229950018</v>
      </c>
      <c r="E16" s="25">
        <f t="shared" si="1"/>
        <v>1.8085487123296127</v>
      </c>
    </row>
    <row r="17" spans="1:5" ht="30" x14ac:dyDescent="0.25">
      <c r="A17" s="23" t="s">
        <v>193</v>
      </c>
      <c r="B17" s="24">
        <v>197051.29415978777</v>
      </c>
      <c r="C17" s="24">
        <v>98525.647079893883</v>
      </c>
      <c r="D17" s="24">
        <v>235626.10425900007</v>
      </c>
      <c r="E17" s="25">
        <f t="shared" si="1"/>
        <v>2.3915204948406195</v>
      </c>
    </row>
    <row r="18" spans="1:5" x14ac:dyDescent="0.25">
      <c r="A18" s="30" t="s">
        <v>194</v>
      </c>
      <c r="B18" s="12">
        <v>2644336.965733544</v>
      </c>
      <c r="C18" s="12">
        <f>+C19+C28+C32+C41+C42</f>
        <v>1424267.3958688565</v>
      </c>
      <c r="D18" s="12">
        <f>+D19+D28+D32+D41+D42</f>
        <v>1674547.2893876701</v>
      </c>
      <c r="E18" s="13">
        <f t="shared" si="1"/>
        <v>1.1757253548348858</v>
      </c>
    </row>
    <row r="19" spans="1:5" x14ac:dyDescent="0.25">
      <c r="A19" s="38" t="s">
        <v>195</v>
      </c>
      <c r="B19" s="39">
        <v>1686762.0539692868</v>
      </c>
      <c r="C19" s="39">
        <f>+C20+C21+C22+C23+C24+C25+C26</f>
        <v>769390.70730108116</v>
      </c>
      <c r="D19" s="39">
        <f>+D20+D21+D22+D23+D24+D25+D26</f>
        <v>789169.74863559997</v>
      </c>
      <c r="E19" s="40">
        <f t="shared" si="1"/>
        <v>1.0257074086635398</v>
      </c>
    </row>
    <row r="20" spans="1:5" x14ac:dyDescent="0.25">
      <c r="A20" s="23" t="s">
        <v>196</v>
      </c>
      <c r="B20" s="24">
        <v>0</v>
      </c>
      <c r="C20" s="24">
        <v>0</v>
      </c>
      <c r="D20" s="24">
        <v>14098.12850214</v>
      </c>
      <c r="E20" s="25" t="e">
        <f t="shared" si="1"/>
        <v>#DIV/0!</v>
      </c>
    </row>
    <row r="21" spans="1:5" ht="30" x14ac:dyDescent="0.25">
      <c r="A21" s="23" t="s">
        <v>197</v>
      </c>
      <c r="B21" s="24">
        <v>121220.90200447434</v>
      </c>
      <c r="C21" s="24">
        <v>55213.672047991255</v>
      </c>
      <c r="D21" s="24">
        <v>61799.290512250009</v>
      </c>
      <c r="E21" s="25">
        <f t="shared" si="1"/>
        <v>1.1192751400148606</v>
      </c>
    </row>
    <row r="22" spans="1:5" ht="30" x14ac:dyDescent="0.25">
      <c r="A22" s="23" t="s">
        <v>198</v>
      </c>
      <c r="B22" s="24">
        <v>286335.45319490955</v>
      </c>
      <c r="C22" s="24">
        <v>136006.34047116936</v>
      </c>
      <c r="D22" s="24">
        <v>120374.84960958996</v>
      </c>
      <c r="E22" s="25">
        <f t="shared" si="1"/>
        <v>0.88506792545533597</v>
      </c>
    </row>
    <row r="23" spans="1:5" x14ac:dyDescent="0.25">
      <c r="A23" s="23" t="s">
        <v>199</v>
      </c>
      <c r="B23" s="24">
        <v>130343.34539209682</v>
      </c>
      <c r="C23" s="24">
        <v>64006.509950819061</v>
      </c>
      <c r="D23" s="24">
        <v>93053.11997403999</v>
      </c>
      <c r="E23" s="25">
        <f t="shared" si="1"/>
        <v>1.4538071212684396</v>
      </c>
    </row>
    <row r="24" spans="1:5" ht="30" x14ac:dyDescent="0.25">
      <c r="A24" s="23" t="s">
        <v>200</v>
      </c>
      <c r="B24" s="24">
        <v>407355.84772237844</v>
      </c>
      <c r="C24" s="24">
        <v>179489.21475694783</v>
      </c>
      <c r="D24" s="24">
        <v>173230.45148898996</v>
      </c>
      <c r="E24" s="25">
        <f t="shared" si="1"/>
        <v>0.96513014290895938</v>
      </c>
    </row>
    <row r="25" spans="1:5" x14ac:dyDescent="0.25">
      <c r="A25" s="23" t="s">
        <v>201</v>
      </c>
      <c r="B25" s="24">
        <v>9873.7534246575342</v>
      </c>
      <c r="C25" s="24">
        <v>2172.9753424657538</v>
      </c>
      <c r="D25" s="24">
        <v>769.54520546000003</v>
      </c>
      <c r="E25" s="25">
        <f t="shared" si="1"/>
        <v>0.35414355166440553</v>
      </c>
    </row>
    <row r="26" spans="1:5" ht="30" x14ac:dyDescent="0.25">
      <c r="A26" s="23" t="s">
        <v>202</v>
      </c>
      <c r="B26" s="24">
        <v>731632.75223077019</v>
      </c>
      <c r="C26" s="24">
        <v>332501.99473168794</v>
      </c>
      <c r="D26" s="24">
        <v>325844.36334313004</v>
      </c>
      <c r="E26" s="25">
        <f t="shared" si="1"/>
        <v>0.97997716857629602</v>
      </c>
    </row>
    <row r="27" spans="1:5" x14ac:dyDescent="0.25">
      <c r="A27" s="23" t="s">
        <v>203</v>
      </c>
      <c r="B27" s="24">
        <v>731632.7522307703</v>
      </c>
      <c r="C27" s="24">
        <v>332501.99473168782</v>
      </c>
      <c r="D27" s="24">
        <v>325074.81813767017</v>
      </c>
      <c r="E27" s="25">
        <f t="shared" si="1"/>
        <v>0.97766276079031944</v>
      </c>
    </row>
    <row r="28" spans="1:5" x14ac:dyDescent="0.25">
      <c r="A28" s="38" t="s">
        <v>204</v>
      </c>
      <c r="B28" s="39">
        <v>226325.35614503978</v>
      </c>
      <c r="C28" s="39">
        <f>+C29+C30+C31</f>
        <v>114431.33659694533</v>
      </c>
      <c r="D28" s="39">
        <f>+D29+D30+D31</f>
        <v>206954.49179427992</v>
      </c>
      <c r="E28" s="40">
        <f t="shared" si="1"/>
        <v>1.8085473607917679</v>
      </c>
    </row>
    <row r="29" spans="1:5" x14ac:dyDescent="0.25">
      <c r="A29" s="23" t="s">
        <v>205</v>
      </c>
      <c r="B29" s="24">
        <v>49324.858382400162</v>
      </c>
      <c r="C29" s="24">
        <v>23926.449793867094</v>
      </c>
      <c r="D29" s="24">
        <v>24210.267690479999</v>
      </c>
      <c r="E29" s="25">
        <f t="shared" si="1"/>
        <v>1.0118620981824749</v>
      </c>
    </row>
    <row r="30" spans="1:5" x14ac:dyDescent="0.25">
      <c r="A30" s="23" t="s">
        <v>206</v>
      </c>
      <c r="B30" s="24">
        <v>160449.23233512806</v>
      </c>
      <c r="C30" s="24">
        <v>80224.616167564032</v>
      </c>
      <c r="D30" s="24">
        <v>181542.11431309994</v>
      </c>
      <c r="E30" s="25">
        <f t="shared" si="1"/>
        <v>2.2629228157840666</v>
      </c>
    </row>
    <row r="31" spans="1:5" x14ac:dyDescent="0.25">
      <c r="A31" s="23" t="s">
        <v>207</v>
      </c>
      <c r="B31" s="24">
        <v>16551.265427511553</v>
      </c>
      <c r="C31" s="24">
        <v>10280.270635514204</v>
      </c>
      <c r="D31" s="24">
        <v>1202.1097907000005</v>
      </c>
      <c r="E31" s="25">
        <f t="shared" si="1"/>
        <v>0.11693367162409074</v>
      </c>
    </row>
    <row r="32" spans="1:5" x14ac:dyDescent="0.25">
      <c r="A32" s="38" t="s">
        <v>208</v>
      </c>
      <c r="B32" s="39">
        <v>731249.55561921746</v>
      </c>
      <c r="C32" s="39">
        <f>+C33+C34+C35+C36+C37+C38+C39+C40</f>
        <v>358313.80446410883</v>
      </c>
      <c r="D32" s="39">
        <f>+D33+D34+D35+D36+D37+D38+D39+D40</f>
        <v>276504.57932831999</v>
      </c>
      <c r="E32" s="40">
        <f t="shared" si="1"/>
        <v>0.77168274256655545</v>
      </c>
    </row>
    <row r="33" spans="1:5" x14ac:dyDescent="0.25">
      <c r="A33" s="23" t="s">
        <v>209</v>
      </c>
      <c r="B33" s="24">
        <v>409676.17355227994</v>
      </c>
      <c r="C33" s="24">
        <v>197427.11343064005</v>
      </c>
      <c r="D33" s="24">
        <v>182362.33981242002</v>
      </c>
      <c r="E33" s="25">
        <f t="shared" si="1"/>
        <v>0.92369450499253447</v>
      </c>
    </row>
    <row r="34" spans="1:5" x14ac:dyDescent="0.25">
      <c r="A34" s="23" t="s">
        <v>210</v>
      </c>
      <c r="B34" s="24">
        <v>71768.615744297305</v>
      </c>
      <c r="C34" s="24">
        <v>35884.307872148653</v>
      </c>
      <c r="D34" s="24">
        <v>37472.655754899963</v>
      </c>
      <c r="E34" s="25">
        <f t="shared" si="1"/>
        <v>1.0442630212741011</v>
      </c>
    </row>
    <row r="35" spans="1:5" x14ac:dyDescent="0.25">
      <c r="A35" s="23" t="s">
        <v>213</v>
      </c>
      <c r="B35" s="24">
        <v>8961.7241434760072</v>
      </c>
      <c r="C35" s="24">
        <v>4480.8620717380036</v>
      </c>
      <c r="D35" s="24">
        <v>4286.4810643000001</v>
      </c>
      <c r="E35" s="25">
        <f t="shared" si="1"/>
        <v>0.95661972979172549</v>
      </c>
    </row>
    <row r="36" spans="1:5" x14ac:dyDescent="0.25">
      <c r="A36" s="23" t="s">
        <v>212</v>
      </c>
      <c r="B36" s="24">
        <v>17563.009406106674</v>
      </c>
      <c r="C36" s="24">
        <v>8781.5047030533369</v>
      </c>
      <c r="D36" s="24">
        <v>9057.6665999800025</v>
      </c>
      <c r="E36" s="25">
        <f t="shared" si="1"/>
        <v>1.0314481294795235</v>
      </c>
    </row>
    <row r="37" spans="1:5" x14ac:dyDescent="0.25">
      <c r="A37" s="23" t="s">
        <v>214</v>
      </c>
      <c r="B37" s="24">
        <v>3800.0000000000023</v>
      </c>
      <c r="C37" s="24">
        <v>2000.0000000000005</v>
      </c>
      <c r="D37" s="24">
        <v>6063.9382661499994</v>
      </c>
      <c r="E37" s="25">
        <f t="shared" si="1"/>
        <v>3.0319691330749992</v>
      </c>
    </row>
    <row r="38" spans="1:5" x14ac:dyDescent="0.25">
      <c r="A38" s="23" t="s">
        <v>215</v>
      </c>
      <c r="B38" s="24">
        <v>72177.007509430056</v>
      </c>
      <c r="C38" s="24">
        <v>36088.503754715035</v>
      </c>
      <c r="D38" s="24">
        <v>25366.484158789994</v>
      </c>
      <c r="E38" s="25">
        <f t="shared" si="1"/>
        <v>0.70289653267976815</v>
      </c>
    </row>
    <row r="39" spans="1:5" x14ac:dyDescent="0.25">
      <c r="A39" s="23" t="s">
        <v>216</v>
      </c>
      <c r="B39" s="24">
        <v>47303.025263627482</v>
      </c>
      <c r="C39" s="24">
        <v>23651.512631813741</v>
      </c>
      <c r="D39" s="24">
        <v>11895.013671779996</v>
      </c>
      <c r="E39" s="25">
        <f t="shared" si="1"/>
        <v>0.50292824213619081</v>
      </c>
    </row>
    <row r="40" spans="1:5" x14ac:dyDescent="0.25">
      <c r="A40" s="23" t="s">
        <v>217</v>
      </c>
      <c r="B40" s="24">
        <v>10000</v>
      </c>
      <c r="C40" s="24">
        <v>50000</v>
      </c>
      <c r="D40" s="24"/>
      <c r="E40" s="25">
        <f t="shared" si="1"/>
        <v>0</v>
      </c>
    </row>
    <row r="41" spans="1:5" x14ac:dyDescent="0.25">
      <c r="A41" s="38" t="s">
        <v>218</v>
      </c>
      <c r="B41" s="39">
        <v>323216.98913265736</v>
      </c>
      <c r="C41" s="39">
        <v>170215.71550575277</v>
      </c>
      <c r="D41" s="39">
        <v>381071.48402722017</v>
      </c>
      <c r="E41" s="40">
        <f t="shared" si="1"/>
        <v>2.238756174157968</v>
      </c>
    </row>
    <row r="42" spans="1:5" x14ac:dyDescent="0.25">
      <c r="A42" s="38" t="s">
        <v>219</v>
      </c>
      <c r="B42" s="39">
        <v>39629.862087134425</v>
      </c>
      <c r="C42" s="39">
        <v>11915.832000968434</v>
      </c>
      <c r="D42" s="39">
        <v>20846.985602249999</v>
      </c>
      <c r="E42" s="40">
        <f t="shared" si="1"/>
        <v>1.7495199328553561</v>
      </c>
    </row>
    <row r="43" spans="1:5" ht="15.75" thickBot="1" x14ac:dyDescent="0.3">
      <c r="A43" s="50" t="s">
        <v>220</v>
      </c>
      <c r="B43" s="51">
        <v>158519.4483485377</v>
      </c>
      <c r="C43" s="51">
        <f>+C6-C18</f>
        <v>47663.328003873816</v>
      </c>
      <c r="D43" s="51">
        <f>+D6-D18</f>
        <v>33824.229677530238</v>
      </c>
      <c r="E43" s="52">
        <f>+D43/C43</f>
        <v>0.7096489291469783</v>
      </c>
    </row>
  </sheetData>
  <mergeCells count="4">
    <mergeCell ref="A1:E1"/>
    <mergeCell ref="A4:A5"/>
    <mergeCell ref="B4:B5"/>
    <mergeCell ref="C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СВОД Актив ва мажбур</vt:lpstr>
      <vt:lpstr>СВОД АКТИВЫ И ОБЯЗАТЕЛЬСТВА</vt:lpstr>
      <vt:lpstr>Assets and Liabilities</vt:lpstr>
      <vt:lpstr>СВОД Даромад харажат</vt:lpstr>
      <vt:lpstr>СВОД доходов и расходов</vt:lpstr>
      <vt:lpstr>Income and expenses</vt:lpstr>
      <vt:lpstr>'СВОД Актив ва мажбур'!Область_печати</vt:lpstr>
      <vt:lpstr>'СВОД Даромад харажат'!Область_печати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 Jurayev</dc:creator>
  <cp:lastModifiedBy>Dilshoda Narzullayeva</cp:lastModifiedBy>
  <dcterms:created xsi:type="dcterms:W3CDTF">2022-07-15T12:08:45Z</dcterms:created>
  <dcterms:modified xsi:type="dcterms:W3CDTF">2022-08-17T12:37:55Z</dcterms:modified>
</cp:coreProperties>
</file>